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Рейтинг" sheetId="2" r:id="rId1"/>
  </sheets>
  <definedNames>
    <definedName name="_xlnm.Print_Titles" localSheetId="0">Рейтинг!$4:$4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l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F220" i="2" l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A206" i="2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F249" i="2" l="1"/>
  <c r="F250" i="2" s="1"/>
  <c r="F251" i="2" s="1"/>
  <c r="A220" i="2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l="1"/>
  <c r="A250" i="2" s="1"/>
  <c r="A251" i="2" s="1"/>
</calcChain>
</file>

<file path=xl/sharedStrings.xml><?xml version="1.0" encoding="utf-8"?>
<sst xmlns="http://schemas.openxmlformats.org/spreadsheetml/2006/main" count="502" uniqueCount="266">
  <si>
    <t>Место
в
рейтинге</t>
  </si>
  <si>
    <t>Типология проекта</t>
  </si>
  <si>
    <t>Организация благоустройства территории поселения, включая освещение улиц и озеленение территорий</t>
  </si>
  <si>
    <t>Содержание мест захоронения</t>
  </si>
  <si>
    <t>Поддержание надлежащего технического состояния автомобильных дорог местного значения и сооружений на них</t>
  </si>
  <si>
    <t>Обеспечение условий для развития на территории поселения физической культуры и массового спорта</t>
  </si>
  <si>
    <t>Создание условий и организация обустройства мест для массового отдыха жителей поселения, в том числе обеспечение свободного доступа к водным объектам общего пользования и их береговым полосам</t>
  </si>
  <si>
    <t>Обеспечение первичных мер пожарной безопасности в границах населенных пунктов поселения</t>
  </si>
  <si>
    <t>Организация деятельности по сбору (в том числе раздельному сбору) и транспортированию твердых бытовых отходов</t>
  </si>
  <si>
    <t>Наименование городского (сельского) поселения Новосибирской области</t>
  </si>
  <si>
    <t>Количество набранных 
баллов</t>
  </si>
  <si>
    <t>Серебрянский сельсовет Чулымского района</t>
  </si>
  <si>
    <t>Создание условий для организации досуга и обеспечения жителей поселения услугами организаций культуры</t>
  </si>
  <si>
    <t>Общий объем бюджетных ассигнований</t>
  </si>
  <si>
    <t>Киевский сельсовет 
Татарского района</t>
  </si>
  <si>
    <t>Организация в границах поселения электро-, тепло-, газо- и водоснабжения, водоотведения, снабжения населения топливом</t>
  </si>
  <si>
    <t>Чаинский сельсовет
Купинского района</t>
  </si>
  <si>
    <t>город Карасук
Карасукского района</t>
  </si>
  <si>
    <t>Здвинский сельсовет
Здвинского района</t>
  </si>
  <si>
    <t>Обеспечение условий для развития на территории поселения 
физической культуры и массового спорта</t>
  </si>
  <si>
    <t>Создание условий для организации досуга и обеспечения 
жителей поселения услугами организаций культуры</t>
  </si>
  <si>
    <t>Сибирский сельсовет
Купинского района</t>
  </si>
  <si>
    <t>Новопичуговский сельсовет
Ордынского района</t>
  </si>
  <si>
    <t>Благовещенский сельсовет
Купинского района</t>
  </si>
  <si>
    <t>Совхозный сельсовет
Коченевского района</t>
  </si>
  <si>
    <t>рабочий поселок Чик
Коченевского района</t>
  </si>
  <si>
    <t>рабочий поселок Краснообск
Новосибирского района</t>
  </si>
  <si>
    <t>Октябрьский сельсовет
Куйбышевского района</t>
  </si>
  <si>
    <t>Булатовский сельсовет
Куйбышевского района</t>
  </si>
  <si>
    <t>Кандауровский сельсовет
Колыванского района</t>
  </si>
  <si>
    <t>Яркульский сельсовет
Купинского района</t>
  </si>
  <si>
    <t>Межозерный сельсовет
Барабинского района</t>
  </si>
  <si>
    <t>Татарский сельсовет
Черепановского района</t>
  </si>
  <si>
    <t>Мичуринский сельсовет
Искитимского района</t>
  </si>
  <si>
    <t>Биазинский сельсовет
Северного района</t>
  </si>
  <si>
    <t>Ускюльский сельсовет
Татарского района</t>
  </si>
  <si>
    <t>Совхозный сельсовет
Искитимского района</t>
  </si>
  <si>
    <t>Шубинский сельсовет
Барабинского района</t>
  </si>
  <si>
    <t>Новомихайловский сельсовет
Коченевского района</t>
  </si>
  <si>
    <t>Романовский сельсовет
Чистоозерного района</t>
  </si>
  <si>
    <t>Мичуринский сельсовет
Новосибирского района</t>
  </si>
  <si>
    <t>Волчанский сельсовет
Доволенского района</t>
  </si>
  <si>
    <t>Каменский сельсовет
Новосибирского района</t>
  </si>
  <si>
    <t>Ильинский сельсовет
Доволенского района</t>
  </si>
  <si>
    <t>Кубовинский сельсовет
Новосибирского района</t>
  </si>
  <si>
    <t>Барабо-Юдинский сельсовет
Чистоозерного района</t>
  </si>
  <si>
    <t>Козловский сельсовет
Татарского района</t>
  </si>
  <si>
    <t>Новониколаевский сельсовет
Барабинского района</t>
  </si>
  <si>
    <t>Утянский сельсовет
Доволенского района</t>
  </si>
  <si>
    <t>Сурковский сельсовет
Тогучинского района</t>
  </si>
  <si>
    <t>Борковский сельсовет
Маслянинского района</t>
  </si>
  <si>
    <t>Горносталевский сельсовет
Здвинского района</t>
  </si>
  <si>
    <t>Согорнский сельсовет
Доволенского района</t>
  </si>
  <si>
    <t>Индерский сельсовет
Доволенского района</t>
  </si>
  <si>
    <t>Верх-Сузунский сельсовет
Сузунского района</t>
  </si>
  <si>
    <t>Медяковский сельсовет
Купинского района</t>
  </si>
  <si>
    <t>Барышевский сельсовет
Новосибирского района</t>
  </si>
  <si>
    <t>Бочкаревский сельсовет
Черепановского района</t>
  </si>
  <si>
    <t>Новопесчанский сельсовет
Чистоозерного района</t>
  </si>
  <si>
    <t>Болтовский сельсовет
Сузунского района</t>
  </si>
  <si>
    <t>Метелевский сельсовет
Купинского района</t>
  </si>
  <si>
    <t>Верх-Алеусский сельсовет
Ордынского района</t>
  </si>
  <si>
    <t>Новоникольский сельсовет
Усть-Таркского района</t>
  </si>
  <si>
    <t>Польяновский сельсовет
Чистоозерного района</t>
  </si>
  <si>
    <t>Журавский сельсовет
Чистоозерного района</t>
  </si>
  <si>
    <t>Ярковский сельсовет
Доволенского района</t>
  </si>
  <si>
    <t>Николаевский сельсовет
Татарского района</t>
  </si>
  <si>
    <t>Ленинский сельсовет
Купинского района</t>
  </si>
  <si>
    <t>Меретский сельсовет
Сузунского района</t>
  </si>
  <si>
    <t>Зюзинский сельсовет
Барабинского района</t>
  </si>
  <si>
    <t>Рождественский сельсовет
Купинского района</t>
  </si>
  <si>
    <t>Усть-Изесский сельсовет
Венгеровского района</t>
  </si>
  <si>
    <t>Еланский сельсовет
Усть-Таркского района</t>
  </si>
  <si>
    <t>Петропавловский 1-й сельсовет
Венгеровского района</t>
  </si>
  <si>
    <t>Березовский сельсовет
Новосибирского района</t>
  </si>
  <si>
    <t>Ишимский сельсовет
Чистоозерного района</t>
  </si>
  <si>
    <t>Октябрьский сельсовет
Карасукского района</t>
  </si>
  <si>
    <t>Комарьевский сельсовет
Доволенского района</t>
  </si>
  <si>
    <t>город Татарск
Татарского района</t>
  </si>
  <si>
    <t>Решетовский сельсовет
Кочковского района</t>
  </si>
  <si>
    <t>Вассинский сельсовет
Тогучинского района</t>
  </si>
  <si>
    <t>рабочий поселок Коченево
Коченевского района</t>
  </si>
  <si>
    <t>рабочий поселок Сузун
Сузунского района</t>
  </si>
  <si>
    <t>Новопокровский сельсовет
Татарского района</t>
  </si>
  <si>
    <t>Тартасский сельсовет
Венгеровского района</t>
  </si>
  <si>
    <t>Дмитриевский сельсовет
Татарского района</t>
  </si>
  <si>
    <t>Шипицынский сельсовет
Чистоозерного района</t>
  </si>
  <si>
    <t>Криводановский сельсовет
Новосибирского района</t>
  </si>
  <si>
    <t>Колыбельский сельсовет
Краснозерского района</t>
  </si>
  <si>
    <t>Завьяловский сельсовет
Тогучинского района</t>
  </si>
  <si>
    <t>Красноярский сельсовет
Татарского района</t>
  </si>
  <si>
    <t>Станционный сельсовет
Новосибирского района</t>
  </si>
  <si>
    <t>Казанский сельсовет
Баганского района</t>
  </si>
  <si>
    <t>рабочий поселок Дорогино
Черепановского района</t>
  </si>
  <si>
    <t>Копкульский сельсовет
Купинского района</t>
  </si>
  <si>
    <t>Поваренский сельсовет
Коченевского района</t>
  </si>
  <si>
    <t>Стеклянский сельсовет
Купинского района</t>
  </si>
  <si>
    <t>рабочий поселок Мошково
Мошковского района</t>
  </si>
  <si>
    <t>Дубровинский сельсовет
Усть-Таркского района</t>
  </si>
  <si>
    <t>Камышевский сельсовет
Усть-Таркского района</t>
  </si>
  <si>
    <t>Новокрасненский сельсовет
Чистоозерного района</t>
  </si>
  <si>
    <t>Новоключевской сельсовет
Купинского района</t>
  </si>
  <si>
    <t>Орловский сельсовет
Татарского района</t>
  </si>
  <si>
    <t>рабочий поселок Посевная
Черепановского района</t>
  </si>
  <si>
    <t>рабочий поселок Маслянино
Маслянинского района</t>
  </si>
  <si>
    <t>Огнево-Заимковский сельсовет
Черепановского района</t>
  </si>
  <si>
    <t>Крутологовский сельсовет
Коченевского района</t>
  </si>
  <si>
    <t>Травнинский сельсовет
Доволенского района</t>
  </si>
  <si>
    <t>Верх-Мильтюшинский сельсовет
Черепановского района</t>
  </si>
  <si>
    <t>Вишневский сельсовет
Купинского района</t>
  </si>
  <si>
    <t>Шагальский сельсовет
Доволенского района</t>
  </si>
  <si>
    <t>рабочий поселок Краснозерское
Краснозерского района</t>
  </si>
  <si>
    <t>Прибрежный сельсовет
Чистоозерного района</t>
  </si>
  <si>
    <t>Малотомский сельсовет
Маслянинского района</t>
  </si>
  <si>
    <t>Ирбизинский сельсовет
Карасукского района</t>
  </si>
  <si>
    <t>Лягушенский сельсовет
Купинского района</t>
  </si>
  <si>
    <t>Форпост-Каргатский сельсовет
Каргатского района</t>
  </si>
  <si>
    <t>Баклушевский сельсовет
Доволенского района</t>
  </si>
  <si>
    <t>Боровской сельсовет
Новосибирского района</t>
  </si>
  <si>
    <t>Нижнечеремошинский сельсовет
Краснозерского района</t>
  </si>
  <si>
    <t>Красноярский сельсовет
Ордынского района</t>
  </si>
  <si>
    <t>Вознесенский сельсовет
Венгеровского района</t>
  </si>
  <si>
    <t>Бобровский сельсовет
Сузунского района</t>
  </si>
  <si>
    <t>Новочановский сельсовет
Барабинского района</t>
  </si>
  <si>
    <t>Шипицынский сельсовет
Венгеровского района</t>
  </si>
  <si>
    <t>Плотниковский сельсовет
Новосибирского района</t>
  </si>
  <si>
    <t>Козловский сельсовет
Барабинского района</t>
  </si>
  <si>
    <t>Садовский сельсовет
Краснозерского района</t>
  </si>
  <si>
    <t>Карасевский сельсовет
Болотнинского района</t>
  </si>
  <si>
    <t>Табулгинский сельсовет
Чистоозерного района</t>
  </si>
  <si>
    <t>Камский сельсовет
Куйбышевского района</t>
  </si>
  <si>
    <t>Красногривенский сельсовет
Доволенского района</t>
  </si>
  <si>
    <t>Мочищенский сельсовет
Новосибирского района</t>
  </si>
  <si>
    <t>Дубровский сельсовет
Маслянинского района</t>
  </si>
  <si>
    <t>Прокудский сельсовет
Коченевского района</t>
  </si>
  <si>
    <t>Щербаковский сельсовет
Барабинского района</t>
  </si>
  <si>
    <t>Спиринский сельсовет
Ордынского района</t>
  </si>
  <si>
    <t>Березовский сельсовет
Кыштовского района</t>
  </si>
  <si>
    <t>Березовский сельсовет
Маслянинского района</t>
  </si>
  <si>
    <t>Светловский сельсовет
Краснозерского района</t>
  </si>
  <si>
    <t>Новолуговской сельсовет
Новосибирского района</t>
  </si>
  <si>
    <t>Безменовский сельсовет
Черепановского района</t>
  </si>
  <si>
    <t>Воробьевский сельсовет
Венгеровского района</t>
  </si>
  <si>
    <t>Таскаевский сельсовет
Барабинского района</t>
  </si>
  <si>
    <t>Чернокурьинский сельсовет
Карасукского района</t>
  </si>
  <si>
    <t>Бажинский сельсовет
Маслянинского района</t>
  </si>
  <si>
    <t>рабочий поселок Ордынское
Ордынского района</t>
  </si>
  <si>
    <t>Ключевской сельсовет
Венгеровского района</t>
  </si>
  <si>
    <t>Погорельский сельсовет
Чановского района</t>
  </si>
  <si>
    <t>Зубовский сельсовет
Татарского района</t>
  </si>
  <si>
    <t>Сибирцевский 2-й сельсовет
Венгеровского района</t>
  </si>
  <si>
    <t>Калиновский сельсовет
Карасукского района</t>
  </si>
  <si>
    <t>Лопатинский сельсовет
Татарского района</t>
  </si>
  <si>
    <t>Верх-Майзасский сельсовет
Кыштовского района</t>
  </si>
  <si>
    <t>Беленский сельсовет
Карасукского района</t>
  </si>
  <si>
    <t>Увальский сельсовет
Татарского района</t>
  </si>
  <si>
    <t>Новосельский сельсовет
Купинского района</t>
  </si>
  <si>
    <t>Никулинский сельсовет
Татарского района</t>
  </si>
  <si>
    <t>Новотроицкий сельсовет
Татарского района</t>
  </si>
  <si>
    <t>Ольгинский сельсовет
Чистоозерного района</t>
  </si>
  <si>
    <t>рабочий поселок Чистоозерное
Чистоозерного района</t>
  </si>
  <si>
    <t>Орехово-Логовской сельсовет
Краснозерского района</t>
  </si>
  <si>
    <t>Благодатский сельсовет
Карасукского района</t>
  </si>
  <si>
    <t>Кирзинский сельсовет
Ордынского района</t>
  </si>
  <si>
    <t>Мироновский сельсовет
Баганского района</t>
  </si>
  <si>
    <t>Большеизыракский сельсовет
Маслянинского района</t>
  </si>
  <si>
    <t>Мышланский сельсовет
Сузунского района</t>
  </si>
  <si>
    <t>Матвеевский сельсовет
Чановского района</t>
  </si>
  <si>
    <t>Чувашинский сельсовет
Северного района</t>
  </si>
  <si>
    <t>Верх-Красноярский сельсовет
Северного района</t>
  </si>
  <si>
    <t>Иткульский сельсовет
Чулымского района</t>
  </si>
  <si>
    <t>Михайловский сельсовет
Карасукского района</t>
  </si>
  <si>
    <t>Боровской сельсовет
Болотнинского района</t>
  </si>
  <si>
    <t>город Куйбышев
Куйбышевского района</t>
  </si>
  <si>
    <t>Мохнатологовский сельсовет
Краснозерского района</t>
  </si>
  <si>
    <t>Новониколаевский сельсовет
Купинского района</t>
  </si>
  <si>
    <t>город Тогучин
Тогучинского района</t>
  </si>
  <si>
    <t>Буготакский сельсовет
Тогучинского района</t>
  </si>
  <si>
    <t>Майский сельсовет
Краснозерского района</t>
  </si>
  <si>
    <t>Доволенский сельсовет
Доволенского района</t>
  </si>
  <si>
    <t>Новоярковский сельсовет
Барабинского района</t>
  </si>
  <si>
    <t>Новомайзасский сельсовет
Кыштовского района</t>
  </si>
  <si>
    <t>Пеньковский сельсовет
Маслянинского района</t>
  </si>
  <si>
    <t>Казаткульский сельсовет
Татарского района</t>
  </si>
  <si>
    <t>Колбасинский сельсовет
Кыштовского района</t>
  </si>
  <si>
    <t>рабочий поселок Станционно-Ояшинский
Мошковского района</t>
  </si>
  <si>
    <t>Нижнекаменский сельсовет
Ордынского района</t>
  </si>
  <si>
    <t>Никоновский сельсовет
Маслянинского района</t>
  </si>
  <si>
    <t>Новокулындинский сельсовет
Чистоозерного района</t>
  </si>
  <si>
    <t>Верх-Урюмский сельсовет
Здвинского района</t>
  </si>
  <si>
    <t>Хорошинский сельсовет
Карасукского района</t>
  </si>
  <si>
    <t>Ярковский сельсовет
Новосибирского района</t>
  </si>
  <si>
    <t>Баганский сельсовет
Баганского района</t>
  </si>
  <si>
    <t>Студеновский сельсовет
Карасукского района</t>
  </si>
  <si>
    <t>Шарчинский сельсовет
Сузунского района</t>
  </si>
  <si>
    <t>Щербаковский сельсовет
Усть-Таркского района</t>
  </si>
  <si>
    <t>Аксенихинский сельсовет
Краснозерского района</t>
  </si>
  <si>
    <t>Суздальский сельсовет
Доволенского района</t>
  </si>
  <si>
    <t>Егоровский сельсовет
Болотнинского района</t>
  </si>
  <si>
    <t>Ивановский сельсовет
Баганского района</t>
  </si>
  <si>
    <t>Троицкий сельсовет
Карасукского района</t>
  </si>
  <si>
    <t>Алексеевский сельсовет
Здвинского района</t>
  </si>
  <si>
    <t>Мамоновский сельсовет
Маслянинского района</t>
  </si>
  <si>
    <t>Кушаговский сельсовет
Усть-Таркского района</t>
  </si>
  <si>
    <t>Усть-Луковский сельсовет
Ордынского района</t>
  </si>
  <si>
    <t>Киикский сельсовет
Тогучинского района</t>
  </si>
  <si>
    <t>Битковский сельсовет
Сузунского района</t>
  </si>
  <si>
    <t>Веселовский сельсовет
Краснозерского района</t>
  </si>
  <si>
    <t>Полойский сельсовет
Краснозерского района</t>
  </si>
  <si>
    <t>Половинский сельсовет
Краснозерского района</t>
  </si>
  <si>
    <t>Урезский сельсовет
Венгеровского района</t>
  </si>
  <si>
    <t>Новоспасский сельсовет
Барабинского района</t>
  </si>
  <si>
    <t>Маюровский сельсовет
Сузунского района</t>
  </si>
  <si>
    <t>Неудачинский сельсовет
Татарского района</t>
  </si>
  <si>
    <t>Елбанский сельсовет
Маслянинского района</t>
  </si>
  <si>
    <t>Пятилетский сельсовет
Черепановского района</t>
  </si>
  <si>
    <t>Каргаполовский сельсовет
Сузунского района</t>
  </si>
  <si>
    <t>Коневский сельсовет
Краснозерского района</t>
  </si>
  <si>
    <t>Новотартасский сельсовет
Венгеровского района</t>
  </si>
  <si>
    <t>город Купино
Купинского района</t>
  </si>
  <si>
    <t>Туруновский сельсовет
Венгеровского района</t>
  </si>
  <si>
    <t>Чумаковский сельсовет
Куйбышевского района</t>
  </si>
  <si>
    <t>Искровский сельсовет
Черепановского района</t>
  </si>
  <si>
    <t>рабочий поселок Чаны
Чановского района</t>
  </si>
  <si>
    <t>Знаменский сельсовет
Карасукского района</t>
  </si>
  <si>
    <t>Карасевский сельсовет
Черепановского района</t>
  </si>
  <si>
    <t>Казанакский сельсовет
Краснозерского района</t>
  </si>
  <si>
    <t>Раисинский сельсовет
Убинского района</t>
  </si>
  <si>
    <t>Усть-Таркский сельсовет
Усть-Таркского района</t>
  </si>
  <si>
    <t>Краснотальский сельсовет
Коченевского района</t>
  </si>
  <si>
    <t>Федосихинский сельсовет
Коченевского района</t>
  </si>
  <si>
    <t>Цветниковский сельсовет
Здвинского района</t>
  </si>
  <si>
    <t>Верх-Тулинский сельсовет
Новосибирского района</t>
  </si>
  <si>
    <t>Константиновский сельсовет
Татарского района</t>
  </si>
  <si>
    <t>Троицкий сельсовет
Кочковского района</t>
  </si>
  <si>
    <t>Новомихайловский сельсовет
Татарского района</t>
  </si>
  <si>
    <t>Северотатарский сельсовет
Татарского района</t>
  </si>
  <si>
    <t>Отрадненский сельсовет
Куйбышевского района</t>
  </si>
  <si>
    <t>Толмачевский сельсовет
Новосибирского района</t>
  </si>
  <si>
    <t>Кочневский сельсовет
Татарского района</t>
  </si>
  <si>
    <t>Лозовской сельсовет
Баганского района</t>
  </si>
  <si>
    <t>город Черепаново
Черепановского района</t>
  </si>
  <si>
    <t>Савкинский сельсовет
Баганского района</t>
  </si>
  <si>
    <t>Новоцелинный сельсовет
Кочковского района</t>
  </si>
  <si>
    <t>Землянозаимский сельсовет
Чановского района</t>
  </si>
  <si>
    <t>Гжатский сельсовет
Куйбышевского района</t>
  </si>
  <si>
    <t>Верх-Ирменский сельсовет
Ордынского района</t>
  </si>
  <si>
    <t>Мининский сельсовет
Венгеровского района</t>
  </si>
  <si>
    <t>Павловский сельсовет
Венгеровского района</t>
  </si>
  <si>
    <t>Осиновский сельсовет
Куйбышевского района</t>
  </si>
  <si>
    <t>Кыштовский сельсовет
Кыштовского района</t>
  </si>
  <si>
    <t>Вьюнский сельсовет
Колыванского района</t>
  </si>
  <si>
    <t>Заковряжинский сельсовет
Сузунского района</t>
  </si>
  <si>
    <t>Щегловский сельсовет
Чановского района</t>
  </si>
  <si>
    <t>Кремлевский сельсовет
Коченевского района</t>
  </si>
  <si>
    <t>Куйбышевский сельсовет
Куйбышевского района</t>
  </si>
  <si>
    <t>Медведский сельсовет
Черепановского района</t>
  </si>
  <si>
    <t>Яркульский сельсовет
Усть-Таркского района</t>
  </si>
  <si>
    <t>Яркуль-Матюшкинский сельсовет
Усть-Таркского района</t>
  </si>
  <si>
    <t>Быстровский сельсовет
Искитимского района</t>
  </si>
  <si>
    <t>Кудряшовский сельсовет
Новосибирского района</t>
  </si>
  <si>
    <t>Первомайский сельсовет
Каргатского района</t>
  </si>
  <si>
    <t>Майский сельсовет
Черепановского района</t>
  </si>
  <si>
    <r>
      <rPr>
        <b/>
        <sz val="15"/>
        <color theme="4" tint="-0.499984740745262"/>
        <rFont val="Times New Roman"/>
        <family val="1"/>
        <charset val="204"/>
      </rPr>
      <t>ПРИЛОЖЕНИЕ № 3</t>
    </r>
    <r>
      <rPr>
        <sz val="15"/>
        <color rgb="FF000000"/>
        <rFont val="Times New Roman"/>
        <family val="1"/>
        <charset val="204"/>
      </rPr>
      <t xml:space="preserve">
к Протоколу заседания конкурсной комиссии
по проведению конкурсного отбора 
инициативных проектов 2023 года
от 26.10.2022 № 1</t>
    </r>
  </si>
  <si>
    <t>Сумма субсидии из областного бюджета НСО</t>
  </si>
  <si>
    <t xml:space="preserve">Рейтинг инициативных проектов (победителей) конкурсного отбора 2023 года согласно набранным баллам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</si>
</sst>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5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7"/>
      <color rgb="FF00000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4" tint="-0.49998474074526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8" fillId="2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2" fontId="8" fillId="2" borderId="1" xfId="2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2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1"/>
  <sheetViews>
    <sheetView tabSelected="1" zoomScaleNormal="100" workbookViewId="0">
      <selection activeCell="C262" sqref="C262"/>
    </sheetView>
  </sheetViews>
  <sheetFormatPr defaultRowHeight="15.75" x14ac:dyDescent="0.25"/>
  <cols>
    <col min="1" max="1" width="13.140625" style="1" customWidth="1"/>
    <col min="2" max="2" width="44.140625" style="1" customWidth="1"/>
    <col min="3" max="3" width="78.5703125" style="8" customWidth="1"/>
    <col min="4" max="4" width="16.85546875" style="9" customWidth="1"/>
    <col min="5" max="5" width="22.140625" style="9" customWidth="1"/>
    <col min="6" max="6" width="21.85546875" style="1" customWidth="1"/>
    <col min="7" max="16384" width="9.140625" style="1"/>
  </cols>
  <sheetData>
    <row r="1" spans="1:6" ht="96.75" customHeight="1" x14ac:dyDescent="0.25">
      <c r="A1" s="26" t="s">
        <v>263</v>
      </c>
      <c r="B1" s="26"/>
      <c r="C1" s="26"/>
      <c r="D1" s="26"/>
      <c r="E1" s="26"/>
      <c r="F1" s="26"/>
    </row>
    <row r="2" spans="1:6" ht="49.5" customHeight="1" x14ac:dyDescent="0.25">
      <c r="A2" s="27" t="s">
        <v>265</v>
      </c>
      <c r="B2" s="27"/>
      <c r="C2" s="27"/>
      <c r="D2" s="27"/>
      <c r="E2" s="27"/>
      <c r="F2" s="27"/>
    </row>
    <row r="3" spans="1:6" ht="83.25" customHeight="1" x14ac:dyDescent="0.25">
      <c r="A3" s="2" t="s">
        <v>0</v>
      </c>
      <c r="B3" s="2" t="s">
        <v>9</v>
      </c>
      <c r="C3" s="3" t="s">
        <v>1</v>
      </c>
      <c r="D3" s="2" t="s">
        <v>10</v>
      </c>
      <c r="E3" s="2" t="s">
        <v>264</v>
      </c>
      <c r="F3" s="4" t="s">
        <v>13</v>
      </c>
    </row>
    <row r="4" spans="1:6" ht="30" customHeight="1" x14ac:dyDescent="0.25">
      <c r="A4" s="4">
        <v>1</v>
      </c>
      <c r="B4" s="5">
        <v>2</v>
      </c>
      <c r="C4" s="6">
        <v>3</v>
      </c>
      <c r="D4" s="4">
        <v>4</v>
      </c>
      <c r="E4" s="4">
        <v>5</v>
      </c>
      <c r="F4" s="14">
        <v>6</v>
      </c>
    </row>
    <row r="5" spans="1:6" s="7" customFormat="1" ht="39" customHeight="1" x14ac:dyDescent="0.25">
      <c r="A5" s="11">
        <v>1</v>
      </c>
      <c r="B5" s="19" t="s">
        <v>22</v>
      </c>
      <c r="C5" s="19" t="s">
        <v>12</v>
      </c>
      <c r="D5" s="10">
        <v>65.010000000000005</v>
      </c>
      <c r="E5" s="12">
        <v>1000006.61</v>
      </c>
      <c r="F5" s="16">
        <f>E5</f>
        <v>1000006.61</v>
      </c>
    </row>
    <row r="6" spans="1:6" s="7" customFormat="1" ht="39" x14ac:dyDescent="0.25">
      <c r="A6" s="11">
        <f>A5+1</f>
        <v>2</v>
      </c>
      <c r="B6" s="19" t="s">
        <v>21</v>
      </c>
      <c r="C6" s="19" t="s">
        <v>3</v>
      </c>
      <c r="D6" s="10">
        <v>64.36</v>
      </c>
      <c r="E6" s="12">
        <v>1499995.6</v>
      </c>
      <c r="F6" s="16">
        <f>E6+F5</f>
        <v>2500002.21</v>
      </c>
    </row>
    <row r="7" spans="1:6" s="7" customFormat="1" ht="39" x14ac:dyDescent="0.25">
      <c r="A7" s="11">
        <f t="shared" ref="A7:A70" si="0">A6+1</f>
        <v>3</v>
      </c>
      <c r="B7" s="19" t="s">
        <v>23</v>
      </c>
      <c r="C7" s="19" t="s">
        <v>2</v>
      </c>
      <c r="D7" s="10">
        <v>61.4</v>
      </c>
      <c r="E7" s="12">
        <v>419170.08</v>
      </c>
      <c r="F7" s="16">
        <f>E7+F6</f>
        <v>2919172.29</v>
      </c>
    </row>
    <row r="8" spans="1:6" s="7" customFormat="1" ht="39" x14ac:dyDescent="0.25">
      <c r="A8" s="11">
        <f t="shared" si="0"/>
        <v>4</v>
      </c>
      <c r="B8" s="19" t="s">
        <v>24</v>
      </c>
      <c r="C8" s="19" t="s">
        <v>2</v>
      </c>
      <c r="D8" s="10">
        <v>60.56</v>
      </c>
      <c r="E8" s="12">
        <v>524696.81999999995</v>
      </c>
      <c r="F8" s="16">
        <f t="shared" ref="F8:F71" si="1">E8+F7</f>
        <v>3443869.11</v>
      </c>
    </row>
    <row r="9" spans="1:6" s="7" customFormat="1" ht="39" x14ac:dyDescent="0.25">
      <c r="A9" s="11">
        <f t="shared" si="0"/>
        <v>5</v>
      </c>
      <c r="B9" s="19" t="s">
        <v>25</v>
      </c>
      <c r="C9" s="19" t="s">
        <v>5</v>
      </c>
      <c r="D9" s="10">
        <v>57.15</v>
      </c>
      <c r="E9" s="12">
        <v>699740</v>
      </c>
      <c r="F9" s="16">
        <f t="shared" si="1"/>
        <v>4143609.11</v>
      </c>
    </row>
    <row r="10" spans="1:6" s="7" customFormat="1" ht="39" x14ac:dyDescent="0.25">
      <c r="A10" s="11">
        <f t="shared" si="0"/>
        <v>6</v>
      </c>
      <c r="B10" s="19" t="s">
        <v>26</v>
      </c>
      <c r="C10" s="19" t="s">
        <v>2</v>
      </c>
      <c r="D10" s="10">
        <v>57.080000000000005</v>
      </c>
      <c r="E10" s="12">
        <v>1410000</v>
      </c>
      <c r="F10" s="16">
        <f t="shared" si="1"/>
        <v>5553609.1099999994</v>
      </c>
    </row>
    <row r="11" spans="1:6" s="7" customFormat="1" ht="43.5" customHeight="1" x14ac:dyDescent="0.25">
      <c r="A11" s="11">
        <f t="shared" si="0"/>
        <v>7</v>
      </c>
      <c r="B11" s="19" t="s">
        <v>27</v>
      </c>
      <c r="C11" s="19" t="s">
        <v>4</v>
      </c>
      <c r="D11" s="10">
        <v>56.699999999999996</v>
      </c>
      <c r="E11" s="12">
        <v>1500000</v>
      </c>
      <c r="F11" s="16">
        <f t="shared" si="1"/>
        <v>7053609.1099999994</v>
      </c>
    </row>
    <row r="12" spans="1:6" s="7" customFormat="1" ht="39" x14ac:dyDescent="0.25">
      <c r="A12" s="11">
        <f t="shared" si="0"/>
        <v>8</v>
      </c>
      <c r="B12" s="19" t="s">
        <v>28</v>
      </c>
      <c r="C12" s="19" t="s">
        <v>2</v>
      </c>
      <c r="D12" s="10">
        <v>56.66</v>
      </c>
      <c r="E12" s="12">
        <v>1500000</v>
      </c>
      <c r="F12" s="16">
        <f t="shared" si="1"/>
        <v>8553609.1099999994</v>
      </c>
    </row>
    <row r="13" spans="1:6" s="7" customFormat="1" ht="39" x14ac:dyDescent="0.25">
      <c r="A13" s="11">
        <f t="shared" si="0"/>
        <v>9</v>
      </c>
      <c r="B13" s="19" t="s">
        <v>29</v>
      </c>
      <c r="C13" s="19" t="s">
        <v>5</v>
      </c>
      <c r="D13" s="10">
        <v>54.480000000000004</v>
      </c>
      <c r="E13" s="12">
        <v>246202.8</v>
      </c>
      <c r="F13" s="16">
        <f t="shared" si="1"/>
        <v>8799811.9100000001</v>
      </c>
    </row>
    <row r="14" spans="1:6" s="7" customFormat="1" ht="39" x14ac:dyDescent="0.25">
      <c r="A14" s="11">
        <f t="shared" si="0"/>
        <v>10</v>
      </c>
      <c r="B14" s="19" t="s">
        <v>30</v>
      </c>
      <c r="C14" s="19" t="s">
        <v>5</v>
      </c>
      <c r="D14" s="10">
        <v>54.16</v>
      </c>
      <c r="E14" s="12">
        <v>1500000</v>
      </c>
      <c r="F14" s="16">
        <f t="shared" si="1"/>
        <v>10299811.91</v>
      </c>
    </row>
    <row r="15" spans="1:6" s="7" customFormat="1" ht="39" x14ac:dyDescent="0.25">
      <c r="A15" s="11">
        <f t="shared" si="0"/>
        <v>11</v>
      </c>
      <c r="B15" s="19" t="s">
        <v>31</v>
      </c>
      <c r="C15" s="19" t="s">
        <v>2</v>
      </c>
      <c r="D15" s="10">
        <v>53.04</v>
      </c>
      <c r="E15" s="12">
        <v>1279975.28</v>
      </c>
      <c r="F15" s="16">
        <f t="shared" si="1"/>
        <v>11579787.189999999</v>
      </c>
    </row>
    <row r="16" spans="1:6" s="7" customFormat="1" ht="39" x14ac:dyDescent="0.25">
      <c r="A16" s="11">
        <f t="shared" si="0"/>
        <v>12</v>
      </c>
      <c r="B16" s="19" t="s">
        <v>32</v>
      </c>
      <c r="C16" s="19" t="s">
        <v>2</v>
      </c>
      <c r="D16" s="10">
        <v>52.46</v>
      </c>
      <c r="E16" s="12">
        <v>47820</v>
      </c>
      <c r="F16" s="16">
        <f t="shared" si="1"/>
        <v>11627607.189999999</v>
      </c>
    </row>
    <row r="17" spans="1:6" s="7" customFormat="1" ht="39" x14ac:dyDescent="0.25">
      <c r="A17" s="11">
        <f t="shared" si="0"/>
        <v>13</v>
      </c>
      <c r="B17" s="19" t="s">
        <v>33</v>
      </c>
      <c r="C17" s="19" t="s">
        <v>2</v>
      </c>
      <c r="D17" s="10">
        <v>51.710000000000008</v>
      </c>
      <c r="E17" s="12">
        <v>1500000</v>
      </c>
      <c r="F17" s="16">
        <f t="shared" si="1"/>
        <v>13127607.189999999</v>
      </c>
    </row>
    <row r="18" spans="1:6" s="7" customFormat="1" ht="39" x14ac:dyDescent="0.25">
      <c r="A18" s="11">
        <f t="shared" si="0"/>
        <v>14</v>
      </c>
      <c r="B18" s="19" t="s">
        <v>34</v>
      </c>
      <c r="C18" s="19" t="s">
        <v>3</v>
      </c>
      <c r="D18" s="10">
        <v>51.47</v>
      </c>
      <c r="E18" s="12">
        <v>1190000</v>
      </c>
      <c r="F18" s="16">
        <f t="shared" si="1"/>
        <v>14317607.189999999</v>
      </c>
    </row>
    <row r="19" spans="1:6" s="7" customFormat="1" ht="39" x14ac:dyDescent="0.25">
      <c r="A19" s="11">
        <f t="shared" si="0"/>
        <v>15</v>
      </c>
      <c r="B19" s="19" t="s">
        <v>35</v>
      </c>
      <c r="C19" s="19" t="s">
        <v>2</v>
      </c>
      <c r="D19" s="10">
        <v>51.35</v>
      </c>
      <c r="E19" s="12">
        <v>533456.38</v>
      </c>
      <c r="F19" s="16">
        <f t="shared" si="1"/>
        <v>14851063.57</v>
      </c>
    </row>
    <row r="20" spans="1:6" s="7" customFormat="1" ht="42.75" customHeight="1" x14ac:dyDescent="0.25">
      <c r="A20" s="11">
        <f t="shared" si="0"/>
        <v>16</v>
      </c>
      <c r="B20" s="19" t="s">
        <v>36</v>
      </c>
      <c r="C20" s="19" t="s">
        <v>4</v>
      </c>
      <c r="D20" s="10">
        <v>50.27</v>
      </c>
      <c r="E20" s="12">
        <v>1500000</v>
      </c>
      <c r="F20" s="16">
        <f t="shared" si="1"/>
        <v>16351063.57</v>
      </c>
    </row>
    <row r="21" spans="1:6" s="7" customFormat="1" ht="78" x14ac:dyDescent="0.25">
      <c r="A21" s="11">
        <f t="shared" si="0"/>
        <v>17</v>
      </c>
      <c r="B21" s="19" t="s">
        <v>37</v>
      </c>
      <c r="C21" s="19" t="s">
        <v>6</v>
      </c>
      <c r="D21" s="10">
        <v>50.11</v>
      </c>
      <c r="E21" s="12">
        <v>1381235.7</v>
      </c>
      <c r="F21" s="16">
        <f t="shared" si="1"/>
        <v>17732299.27</v>
      </c>
    </row>
    <row r="22" spans="1:6" s="7" customFormat="1" ht="39.75" customHeight="1" x14ac:dyDescent="0.25">
      <c r="A22" s="11">
        <f t="shared" si="0"/>
        <v>18</v>
      </c>
      <c r="B22" s="19" t="s">
        <v>38</v>
      </c>
      <c r="C22" s="19" t="s">
        <v>2</v>
      </c>
      <c r="D22" s="10">
        <v>49.919999999999995</v>
      </c>
      <c r="E22" s="12">
        <v>329566.33</v>
      </c>
      <c r="F22" s="16">
        <f t="shared" si="1"/>
        <v>18061865.599999998</v>
      </c>
    </row>
    <row r="23" spans="1:6" s="7" customFormat="1" ht="39" x14ac:dyDescent="0.25">
      <c r="A23" s="11">
        <f t="shared" si="0"/>
        <v>19</v>
      </c>
      <c r="B23" s="19" t="s">
        <v>39</v>
      </c>
      <c r="C23" s="19" t="s">
        <v>3</v>
      </c>
      <c r="D23" s="10">
        <v>49.33</v>
      </c>
      <c r="E23" s="12">
        <v>1313509.23</v>
      </c>
      <c r="F23" s="16">
        <f t="shared" si="1"/>
        <v>19375374.829999998</v>
      </c>
    </row>
    <row r="24" spans="1:6" s="7" customFormat="1" ht="41.25" customHeight="1" x14ac:dyDescent="0.25">
      <c r="A24" s="11">
        <f t="shared" si="0"/>
        <v>20</v>
      </c>
      <c r="B24" s="19" t="s">
        <v>40</v>
      </c>
      <c r="C24" s="19" t="s">
        <v>4</v>
      </c>
      <c r="D24" s="10">
        <v>49.2</v>
      </c>
      <c r="E24" s="12">
        <v>1500000</v>
      </c>
      <c r="F24" s="16">
        <f t="shared" si="1"/>
        <v>20875374.829999998</v>
      </c>
    </row>
    <row r="25" spans="1:6" s="7" customFormat="1" ht="43.5" customHeight="1" x14ac:dyDescent="0.25">
      <c r="A25" s="11">
        <f t="shared" si="0"/>
        <v>21</v>
      </c>
      <c r="B25" s="19" t="s">
        <v>41</v>
      </c>
      <c r="C25" s="19" t="s">
        <v>12</v>
      </c>
      <c r="D25" s="10">
        <v>49.03</v>
      </c>
      <c r="E25" s="12">
        <v>230192</v>
      </c>
      <c r="F25" s="16">
        <f t="shared" si="1"/>
        <v>21105566.829999998</v>
      </c>
    </row>
    <row r="26" spans="1:6" s="7" customFormat="1" ht="39" x14ac:dyDescent="0.25">
      <c r="A26" s="11">
        <f t="shared" si="0"/>
        <v>22</v>
      </c>
      <c r="B26" s="19" t="s">
        <v>42</v>
      </c>
      <c r="C26" s="19" t="s">
        <v>5</v>
      </c>
      <c r="D26" s="10">
        <v>48.82</v>
      </c>
      <c r="E26" s="12">
        <v>291555</v>
      </c>
      <c r="F26" s="16">
        <f t="shared" si="1"/>
        <v>21397121.829999998</v>
      </c>
    </row>
    <row r="27" spans="1:6" s="7" customFormat="1" ht="41.25" customHeight="1" x14ac:dyDescent="0.25">
      <c r="A27" s="11">
        <f t="shared" si="0"/>
        <v>23</v>
      </c>
      <c r="B27" s="19" t="s">
        <v>43</v>
      </c>
      <c r="C27" s="19" t="s">
        <v>12</v>
      </c>
      <c r="D27" s="10">
        <v>48.65</v>
      </c>
      <c r="E27" s="12">
        <v>723000</v>
      </c>
      <c r="F27" s="16">
        <f t="shared" si="1"/>
        <v>22120121.829999998</v>
      </c>
    </row>
    <row r="28" spans="1:6" s="7" customFormat="1" ht="39" x14ac:dyDescent="0.25">
      <c r="A28" s="11">
        <f t="shared" si="0"/>
        <v>24</v>
      </c>
      <c r="B28" s="19" t="s">
        <v>44</v>
      </c>
      <c r="C28" s="19" t="s">
        <v>3</v>
      </c>
      <c r="D28" s="10">
        <v>48.33</v>
      </c>
      <c r="E28" s="12">
        <v>341258.76</v>
      </c>
      <c r="F28" s="16">
        <f t="shared" si="1"/>
        <v>22461380.59</v>
      </c>
    </row>
    <row r="29" spans="1:6" s="7" customFormat="1" ht="39" x14ac:dyDescent="0.25">
      <c r="A29" s="11">
        <f t="shared" si="0"/>
        <v>25</v>
      </c>
      <c r="B29" s="19" t="s">
        <v>45</v>
      </c>
      <c r="C29" s="19" t="s">
        <v>3</v>
      </c>
      <c r="D29" s="10">
        <v>48.07</v>
      </c>
      <c r="E29" s="12">
        <v>1450000</v>
      </c>
      <c r="F29" s="16">
        <f t="shared" si="1"/>
        <v>23911380.59</v>
      </c>
    </row>
    <row r="30" spans="1:6" s="7" customFormat="1" ht="39" x14ac:dyDescent="0.25">
      <c r="A30" s="11">
        <f t="shared" si="0"/>
        <v>26</v>
      </c>
      <c r="B30" s="19" t="s">
        <v>46</v>
      </c>
      <c r="C30" s="19" t="s">
        <v>5</v>
      </c>
      <c r="D30" s="10">
        <v>47.69</v>
      </c>
      <c r="E30" s="12">
        <v>661660.62</v>
      </c>
      <c r="F30" s="16">
        <f t="shared" si="1"/>
        <v>24573041.210000001</v>
      </c>
    </row>
    <row r="31" spans="1:6" s="7" customFormat="1" ht="43.5" customHeight="1" x14ac:dyDescent="0.25">
      <c r="A31" s="11">
        <f t="shared" si="0"/>
        <v>27</v>
      </c>
      <c r="B31" s="19" t="s">
        <v>47</v>
      </c>
      <c r="C31" s="19" t="s">
        <v>12</v>
      </c>
      <c r="D31" s="10">
        <v>47.669999999999995</v>
      </c>
      <c r="E31" s="12">
        <v>210000</v>
      </c>
      <c r="F31" s="16">
        <f t="shared" si="1"/>
        <v>24783041.210000001</v>
      </c>
    </row>
    <row r="32" spans="1:6" s="7" customFormat="1" ht="42" customHeight="1" x14ac:dyDescent="0.25">
      <c r="A32" s="11">
        <f t="shared" si="0"/>
        <v>28</v>
      </c>
      <c r="B32" s="19" t="s">
        <v>48</v>
      </c>
      <c r="C32" s="19" t="s">
        <v>12</v>
      </c>
      <c r="D32" s="10">
        <v>47.6</v>
      </c>
      <c r="E32" s="12">
        <v>464520</v>
      </c>
      <c r="F32" s="16">
        <f t="shared" si="1"/>
        <v>25247561.210000001</v>
      </c>
    </row>
    <row r="33" spans="1:6" s="7" customFormat="1" ht="42.75" customHeight="1" x14ac:dyDescent="0.25">
      <c r="A33" s="11">
        <f t="shared" si="0"/>
        <v>29</v>
      </c>
      <c r="B33" s="19" t="s">
        <v>49</v>
      </c>
      <c r="C33" s="19" t="s">
        <v>12</v>
      </c>
      <c r="D33" s="10">
        <v>47.55</v>
      </c>
      <c r="E33" s="12">
        <v>417319.7</v>
      </c>
      <c r="F33" s="16">
        <f t="shared" si="1"/>
        <v>25664880.91</v>
      </c>
    </row>
    <row r="34" spans="1:6" s="7" customFormat="1" ht="58.5" x14ac:dyDescent="0.25">
      <c r="A34" s="11">
        <f t="shared" si="0"/>
        <v>30</v>
      </c>
      <c r="B34" s="19" t="s">
        <v>50</v>
      </c>
      <c r="C34" s="19" t="s">
        <v>15</v>
      </c>
      <c r="D34" s="10">
        <v>47.230000000000004</v>
      </c>
      <c r="E34" s="12">
        <v>1237967</v>
      </c>
      <c r="F34" s="16">
        <f t="shared" si="1"/>
        <v>26902847.91</v>
      </c>
    </row>
    <row r="35" spans="1:6" s="7" customFormat="1" ht="44.25" customHeight="1" x14ac:dyDescent="0.25">
      <c r="A35" s="11">
        <f t="shared" si="0"/>
        <v>31</v>
      </c>
      <c r="B35" s="19" t="s">
        <v>51</v>
      </c>
      <c r="C35" s="19" t="s">
        <v>12</v>
      </c>
      <c r="D35" s="10">
        <v>47.02</v>
      </c>
      <c r="E35" s="12">
        <v>393914.8</v>
      </c>
      <c r="F35" s="16">
        <f t="shared" si="1"/>
        <v>27296762.710000001</v>
      </c>
    </row>
    <row r="36" spans="1:6" s="7" customFormat="1" ht="39" x14ac:dyDescent="0.25">
      <c r="A36" s="11">
        <f t="shared" si="0"/>
        <v>32</v>
      </c>
      <c r="B36" s="19" t="s">
        <v>52</v>
      </c>
      <c r="C36" s="19" t="s">
        <v>2</v>
      </c>
      <c r="D36" s="10">
        <v>46.81</v>
      </c>
      <c r="E36" s="12">
        <v>94874</v>
      </c>
      <c r="F36" s="16">
        <f t="shared" si="1"/>
        <v>27391636.710000001</v>
      </c>
    </row>
    <row r="37" spans="1:6" s="7" customFormat="1" ht="39" x14ac:dyDescent="0.25">
      <c r="A37" s="11">
        <f t="shared" si="0"/>
        <v>33</v>
      </c>
      <c r="B37" s="19" t="s">
        <v>53</v>
      </c>
      <c r="C37" s="19" t="s">
        <v>2</v>
      </c>
      <c r="D37" s="10">
        <v>46.519999999999996</v>
      </c>
      <c r="E37" s="12">
        <v>222062.8</v>
      </c>
      <c r="F37" s="16">
        <f t="shared" si="1"/>
        <v>27613699.510000002</v>
      </c>
    </row>
    <row r="38" spans="1:6" s="7" customFormat="1" ht="39" x14ac:dyDescent="0.25">
      <c r="A38" s="11">
        <f t="shared" si="0"/>
        <v>34</v>
      </c>
      <c r="B38" s="19" t="s">
        <v>54</v>
      </c>
      <c r="C38" s="19" t="s">
        <v>3</v>
      </c>
      <c r="D38" s="10">
        <v>46.44</v>
      </c>
      <c r="E38" s="12">
        <v>940202.76</v>
      </c>
      <c r="F38" s="16">
        <f t="shared" si="1"/>
        <v>28553902.270000003</v>
      </c>
    </row>
    <row r="39" spans="1:6" s="7" customFormat="1" ht="39" x14ac:dyDescent="0.25">
      <c r="A39" s="11">
        <f t="shared" si="0"/>
        <v>35</v>
      </c>
      <c r="B39" s="19" t="s">
        <v>55</v>
      </c>
      <c r="C39" s="19" t="s">
        <v>3</v>
      </c>
      <c r="D39" s="10">
        <v>46.43</v>
      </c>
      <c r="E39" s="12">
        <v>648835.31999999995</v>
      </c>
      <c r="F39" s="16">
        <f t="shared" si="1"/>
        <v>29202737.590000004</v>
      </c>
    </row>
    <row r="40" spans="1:6" s="7" customFormat="1" ht="39" x14ac:dyDescent="0.25">
      <c r="A40" s="11">
        <f t="shared" si="0"/>
        <v>36</v>
      </c>
      <c r="B40" s="19" t="s">
        <v>56</v>
      </c>
      <c r="C40" s="19" t="s">
        <v>5</v>
      </c>
      <c r="D40" s="10">
        <v>46.18</v>
      </c>
      <c r="E40" s="12">
        <v>1225700</v>
      </c>
      <c r="F40" s="16">
        <f t="shared" si="1"/>
        <v>30428437.590000004</v>
      </c>
    </row>
    <row r="41" spans="1:6" s="7" customFormat="1" ht="44.25" customHeight="1" x14ac:dyDescent="0.25">
      <c r="A41" s="11">
        <f t="shared" si="0"/>
        <v>37</v>
      </c>
      <c r="B41" s="19" t="s">
        <v>57</v>
      </c>
      <c r="C41" s="19" t="s">
        <v>12</v>
      </c>
      <c r="D41" s="10">
        <v>45.8</v>
      </c>
      <c r="E41" s="12">
        <v>1438085</v>
      </c>
      <c r="F41" s="16">
        <f t="shared" si="1"/>
        <v>31866522.590000004</v>
      </c>
    </row>
    <row r="42" spans="1:6" s="7" customFormat="1" ht="39" x14ac:dyDescent="0.25">
      <c r="A42" s="11">
        <f t="shared" si="0"/>
        <v>38</v>
      </c>
      <c r="B42" s="19" t="s">
        <v>58</v>
      </c>
      <c r="C42" s="19" t="s">
        <v>5</v>
      </c>
      <c r="D42" s="10">
        <v>45.79</v>
      </c>
      <c r="E42" s="12">
        <v>1445058.46</v>
      </c>
      <c r="F42" s="16">
        <f t="shared" si="1"/>
        <v>33311581.050000004</v>
      </c>
    </row>
    <row r="43" spans="1:6" s="7" customFormat="1" ht="39" x14ac:dyDescent="0.25">
      <c r="A43" s="11">
        <f t="shared" si="0"/>
        <v>39</v>
      </c>
      <c r="B43" s="19" t="s">
        <v>59</v>
      </c>
      <c r="C43" s="19" t="s">
        <v>2</v>
      </c>
      <c r="D43" s="10">
        <v>45.709999999999994</v>
      </c>
      <c r="E43" s="12">
        <v>229686.45</v>
      </c>
      <c r="F43" s="16">
        <f t="shared" si="1"/>
        <v>33541267.500000004</v>
      </c>
    </row>
    <row r="44" spans="1:6" s="7" customFormat="1" ht="39.75" customHeight="1" x14ac:dyDescent="0.25">
      <c r="A44" s="11">
        <f t="shared" si="0"/>
        <v>40</v>
      </c>
      <c r="B44" s="19" t="s">
        <v>60</v>
      </c>
      <c r="C44" s="19" t="s">
        <v>12</v>
      </c>
      <c r="D44" s="10">
        <v>45.51</v>
      </c>
      <c r="E44" s="12">
        <v>812278.15</v>
      </c>
      <c r="F44" s="16">
        <f t="shared" si="1"/>
        <v>34353545.650000006</v>
      </c>
    </row>
    <row r="45" spans="1:6" s="7" customFormat="1" ht="45" customHeight="1" x14ac:dyDescent="0.25">
      <c r="A45" s="11">
        <f t="shared" si="0"/>
        <v>41</v>
      </c>
      <c r="B45" s="19" t="s">
        <v>61</v>
      </c>
      <c r="C45" s="19" t="s">
        <v>4</v>
      </c>
      <c r="D45" s="10">
        <v>45.29</v>
      </c>
      <c r="E45" s="12">
        <v>175000</v>
      </c>
      <c r="F45" s="16">
        <f t="shared" si="1"/>
        <v>34528545.650000006</v>
      </c>
    </row>
    <row r="46" spans="1:6" s="7" customFormat="1" ht="78" x14ac:dyDescent="0.25">
      <c r="A46" s="11">
        <f t="shared" si="0"/>
        <v>42</v>
      </c>
      <c r="B46" s="19" t="s">
        <v>62</v>
      </c>
      <c r="C46" s="19" t="s">
        <v>6</v>
      </c>
      <c r="D46" s="10">
        <v>44.96</v>
      </c>
      <c r="E46" s="12">
        <v>277134.62</v>
      </c>
      <c r="F46" s="16">
        <f t="shared" si="1"/>
        <v>34805680.270000003</v>
      </c>
    </row>
    <row r="47" spans="1:6" s="7" customFormat="1" ht="43.5" customHeight="1" x14ac:dyDescent="0.25">
      <c r="A47" s="11">
        <f t="shared" si="0"/>
        <v>43</v>
      </c>
      <c r="B47" s="19" t="s">
        <v>63</v>
      </c>
      <c r="C47" s="19" t="s">
        <v>12</v>
      </c>
      <c r="D47" s="10">
        <v>44.9</v>
      </c>
      <c r="E47" s="12">
        <v>1500000</v>
      </c>
      <c r="F47" s="16">
        <f t="shared" si="1"/>
        <v>36305680.270000003</v>
      </c>
    </row>
    <row r="48" spans="1:6" s="7" customFormat="1" ht="78" x14ac:dyDescent="0.25">
      <c r="A48" s="11">
        <f t="shared" si="0"/>
        <v>44</v>
      </c>
      <c r="B48" s="19" t="s">
        <v>64</v>
      </c>
      <c r="C48" s="19" t="s">
        <v>6</v>
      </c>
      <c r="D48" s="10">
        <v>44.769999999999996</v>
      </c>
      <c r="E48" s="12">
        <v>1183076.92</v>
      </c>
      <c r="F48" s="16">
        <f t="shared" si="1"/>
        <v>37488757.190000005</v>
      </c>
    </row>
    <row r="49" spans="1:6" s="7" customFormat="1" ht="39" x14ac:dyDescent="0.25">
      <c r="A49" s="11">
        <f t="shared" si="0"/>
        <v>45</v>
      </c>
      <c r="B49" s="19" t="s">
        <v>65</v>
      </c>
      <c r="C49" s="19" t="s">
        <v>2</v>
      </c>
      <c r="D49" s="10">
        <v>44.75</v>
      </c>
      <c r="E49" s="12">
        <v>329570</v>
      </c>
      <c r="F49" s="16">
        <f t="shared" si="1"/>
        <v>37818327.190000005</v>
      </c>
    </row>
    <row r="50" spans="1:6" s="7" customFormat="1" ht="78" x14ac:dyDescent="0.25">
      <c r="A50" s="11">
        <f t="shared" si="0"/>
        <v>46</v>
      </c>
      <c r="B50" s="19" t="s">
        <v>66</v>
      </c>
      <c r="C50" s="19" t="s">
        <v>6</v>
      </c>
      <c r="D50" s="10">
        <v>44.73</v>
      </c>
      <c r="E50" s="12">
        <v>1497040.8</v>
      </c>
      <c r="F50" s="16">
        <f t="shared" si="1"/>
        <v>39315367.990000002</v>
      </c>
    </row>
    <row r="51" spans="1:6" s="7" customFormat="1" ht="44.25" customHeight="1" x14ac:dyDescent="0.25">
      <c r="A51" s="11">
        <f t="shared" si="0"/>
        <v>47</v>
      </c>
      <c r="B51" s="19" t="s">
        <v>67</v>
      </c>
      <c r="C51" s="19" t="s">
        <v>12</v>
      </c>
      <c r="D51" s="10">
        <v>44.38</v>
      </c>
      <c r="E51" s="12">
        <v>441660.8</v>
      </c>
      <c r="F51" s="16">
        <f t="shared" si="1"/>
        <v>39757028.789999999</v>
      </c>
    </row>
    <row r="52" spans="1:6" s="7" customFormat="1" ht="45" customHeight="1" x14ac:dyDescent="0.25">
      <c r="A52" s="11">
        <f t="shared" si="0"/>
        <v>48</v>
      </c>
      <c r="B52" s="19" t="s">
        <v>68</v>
      </c>
      <c r="C52" s="19" t="s">
        <v>3</v>
      </c>
      <c r="D52" s="10">
        <v>44.25</v>
      </c>
      <c r="E52" s="12">
        <v>786005.26</v>
      </c>
      <c r="F52" s="16">
        <f t="shared" si="1"/>
        <v>40543034.049999997</v>
      </c>
    </row>
    <row r="53" spans="1:6" s="7" customFormat="1" ht="39" x14ac:dyDescent="0.25">
      <c r="A53" s="11">
        <f t="shared" si="0"/>
        <v>49</v>
      </c>
      <c r="B53" s="19" t="s">
        <v>69</v>
      </c>
      <c r="C53" s="19" t="s">
        <v>3</v>
      </c>
      <c r="D53" s="10">
        <v>43.89</v>
      </c>
      <c r="E53" s="12">
        <v>1159583</v>
      </c>
      <c r="F53" s="16">
        <f t="shared" si="1"/>
        <v>41702617.049999997</v>
      </c>
    </row>
    <row r="54" spans="1:6" s="7" customFormat="1" ht="43.5" customHeight="1" x14ac:dyDescent="0.25">
      <c r="A54" s="11">
        <f t="shared" si="0"/>
        <v>50</v>
      </c>
      <c r="B54" s="19" t="s">
        <v>70</v>
      </c>
      <c r="C54" s="19" t="s">
        <v>4</v>
      </c>
      <c r="D54" s="10">
        <v>43.53</v>
      </c>
      <c r="E54" s="12">
        <v>1097915.08</v>
      </c>
      <c r="F54" s="16">
        <f t="shared" si="1"/>
        <v>42800532.129999995</v>
      </c>
    </row>
    <row r="55" spans="1:6" s="7" customFormat="1" ht="39" x14ac:dyDescent="0.25">
      <c r="A55" s="11">
        <f t="shared" si="0"/>
        <v>51</v>
      </c>
      <c r="B55" s="19" t="s">
        <v>71</v>
      </c>
      <c r="C55" s="19" t="s">
        <v>3</v>
      </c>
      <c r="D55" s="10">
        <v>43.269999999999996</v>
      </c>
      <c r="E55" s="12">
        <v>495431.71</v>
      </c>
      <c r="F55" s="16">
        <f t="shared" si="1"/>
        <v>43295963.839999996</v>
      </c>
    </row>
    <row r="56" spans="1:6" s="7" customFormat="1" ht="39" x14ac:dyDescent="0.25">
      <c r="A56" s="11">
        <f t="shared" si="0"/>
        <v>52</v>
      </c>
      <c r="B56" s="19" t="s">
        <v>72</v>
      </c>
      <c r="C56" s="19" t="s">
        <v>5</v>
      </c>
      <c r="D56" s="10">
        <v>42.94</v>
      </c>
      <c r="E56" s="12">
        <v>1020000</v>
      </c>
      <c r="F56" s="16">
        <f t="shared" si="1"/>
        <v>44315963.839999996</v>
      </c>
    </row>
    <row r="57" spans="1:6" s="7" customFormat="1" ht="39" x14ac:dyDescent="0.25">
      <c r="A57" s="11">
        <f t="shared" si="0"/>
        <v>53</v>
      </c>
      <c r="B57" s="19" t="s">
        <v>73</v>
      </c>
      <c r="C57" s="19" t="s">
        <v>2</v>
      </c>
      <c r="D57" s="10">
        <v>42.82</v>
      </c>
      <c r="E57" s="12">
        <v>1500000</v>
      </c>
      <c r="F57" s="16">
        <f t="shared" si="1"/>
        <v>45815963.839999996</v>
      </c>
    </row>
    <row r="58" spans="1:6" s="7" customFormat="1" ht="58.5" x14ac:dyDescent="0.25">
      <c r="A58" s="11">
        <f t="shared" si="0"/>
        <v>54</v>
      </c>
      <c r="B58" s="19" t="s">
        <v>74</v>
      </c>
      <c r="C58" s="19" t="s">
        <v>15</v>
      </c>
      <c r="D58" s="10">
        <v>42.79</v>
      </c>
      <c r="E58" s="12">
        <v>1000000</v>
      </c>
      <c r="F58" s="16">
        <f t="shared" si="1"/>
        <v>46815963.839999996</v>
      </c>
    </row>
    <row r="59" spans="1:6" s="7" customFormat="1" ht="39" x14ac:dyDescent="0.25">
      <c r="A59" s="11">
        <f t="shared" si="0"/>
        <v>55</v>
      </c>
      <c r="B59" s="19" t="s">
        <v>75</v>
      </c>
      <c r="C59" s="19" t="s">
        <v>2</v>
      </c>
      <c r="D59" s="10">
        <v>42.65</v>
      </c>
      <c r="E59" s="12">
        <v>1499119.23</v>
      </c>
      <c r="F59" s="16">
        <f t="shared" si="1"/>
        <v>48315083.069999993</v>
      </c>
    </row>
    <row r="60" spans="1:6" s="7" customFormat="1" ht="39" x14ac:dyDescent="0.25">
      <c r="A60" s="11">
        <f t="shared" si="0"/>
        <v>56</v>
      </c>
      <c r="B60" s="19" t="s">
        <v>76</v>
      </c>
      <c r="C60" s="19" t="s">
        <v>2</v>
      </c>
      <c r="D60" s="10">
        <v>42.269999999999996</v>
      </c>
      <c r="E60" s="12">
        <v>697000</v>
      </c>
      <c r="F60" s="16">
        <f t="shared" si="1"/>
        <v>49012083.069999993</v>
      </c>
    </row>
    <row r="61" spans="1:6" s="7" customFormat="1" ht="39.75" customHeight="1" x14ac:dyDescent="0.25">
      <c r="A61" s="11">
        <f t="shared" si="0"/>
        <v>57</v>
      </c>
      <c r="B61" s="19" t="s">
        <v>77</v>
      </c>
      <c r="C61" s="19" t="s">
        <v>12</v>
      </c>
      <c r="D61" s="10">
        <v>42.25</v>
      </c>
      <c r="E61" s="12">
        <v>590279</v>
      </c>
      <c r="F61" s="16">
        <f t="shared" si="1"/>
        <v>49602362.069999993</v>
      </c>
    </row>
    <row r="62" spans="1:6" s="7" customFormat="1" ht="45" customHeight="1" x14ac:dyDescent="0.25">
      <c r="A62" s="11">
        <f t="shared" si="0"/>
        <v>58</v>
      </c>
      <c r="B62" s="19" t="s">
        <v>78</v>
      </c>
      <c r="C62" s="19" t="s">
        <v>4</v>
      </c>
      <c r="D62" s="10">
        <v>42.06</v>
      </c>
      <c r="E62" s="12">
        <v>1500000</v>
      </c>
      <c r="F62" s="16">
        <f t="shared" si="1"/>
        <v>51102362.069999993</v>
      </c>
    </row>
    <row r="63" spans="1:6" s="7" customFormat="1" ht="39" x14ac:dyDescent="0.25">
      <c r="A63" s="11">
        <f t="shared" si="0"/>
        <v>59</v>
      </c>
      <c r="B63" s="19" t="s">
        <v>79</v>
      </c>
      <c r="C63" s="19" t="s">
        <v>2</v>
      </c>
      <c r="D63" s="10">
        <v>42.019999999999996</v>
      </c>
      <c r="E63" s="12">
        <v>929880</v>
      </c>
      <c r="F63" s="16">
        <f t="shared" si="1"/>
        <v>52032242.069999993</v>
      </c>
    </row>
    <row r="64" spans="1:6" s="7" customFormat="1" ht="39" x14ac:dyDescent="0.25">
      <c r="A64" s="11">
        <f t="shared" si="0"/>
        <v>60</v>
      </c>
      <c r="B64" s="19" t="s">
        <v>80</v>
      </c>
      <c r="C64" s="19" t="s">
        <v>2</v>
      </c>
      <c r="D64" s="10">
        <v>41.849999999999994</v>
      </c>
      <c r="E64" s="12">
        <v>526884.80000000005</v>
      </c>
      <c r="F64" s="16">
        <f t="shared" si="1"/>
        <v>52559126.86999999</v>
      </c>
    </row>
    <row r="65" spans="1:6" s="7" customFormat="1" ht="39" x14ac:dyDescent="0.25">
      <c r="A65" s="11">
        <f t="shared" si="0"/>
        <v>61</v>
      </c>
      <c r="B65" s="19" t="s">
        <v>81</v>
      </c>
      <c r="C65" s="19" t="s">
        <v>2</v>
      </c>
      <c r="D65" s="10">
        <v>41.67</v>
      </c>
      <c r="E65" s="12">
        <v>1500000</v>
      </c>
      <c r="F65" s="16">
        <f t="shared" si="1"/>
        <v>54059126.86999999</v>
      </c>
    </row>
    <row r="66" spans="1:6" s="7" customFormat="1" ht="39" x14ac:dyDescent="0.25">
      <c r="A66" s="11">
        <f t="shared" si="0"/>
        <v>62</v>
      </c>
      <c r="B66" s="19" t="s">
        <v>82</v>
      </c>
      <c r="C66" s="19" t="s">
        <v>2</v>
      </c>
      <c r="D66" s="10">
        <v>41.410000000000004</v>
      </c>
      <c r="E66" s="12">
        <v>1185800.04</v>
      </c>
      <c r="F66" s="16">
        <f t="shared" si="1"/>
        <v>55244926.909999989</v>
      </c>
    </row>
    <row r="67" spans="1:6" s="7" customFormat="1" ht="39" x14ac:dyDescent="0.25">
      <c r="A67" s="11">
        <f t="shared" si="0"/>
        <v>63</v>
      </c>
      <c r="B67" s="19" t="s">
        <v>83</v>
      </c>
      <c r="C67" s="19" t="s">
        <v>5</v>
      </c>
      <c r="D67" s="10">
        <v>41.370000000000005</v>
      </c>
      <c r="E67" s="12">
        <v>1448464.66</v>
      </c>
      <c r="F67" s="16">
        <f t="shared" si="1"/>
        <v>56693391.569999985</v>
      </c>
    </row>
    <row r="68" spans="1:6" s="7" customFormat="1" ht="42.75" customHeight="1" x14ac:dyDescent="0.25">
      <c r="A68" s="11">
        <f t="shared" si="0"/>
        <v>64</v>
      </c>
      <c r="B68" s="19" t="s">
        <v>84</v>
      </c>
      <c r="C68" s="19" t="s">
        <v>12</v>
      </c>
      <c r="D68" s="10">
        <v>41.300000000000004</v>
      </c>
      <c r="E68" s="12">
        <v>435482</v>
      </c>
      <c r="F68" s="16">
        <f t="shared" si="1"/>
        <v>57128873.569999985</v>
      </c>
    </row>
    <row r="69" spans="1:6" s="7" customFormat="1" ht="39" x14ac:dyDescent="0.25">
      <c r="A69" s="11">
        <f t="shared" si="0"/>
        <v>65</v>
      </c>
      <c r="B69" s="19" t="s">
        <v>85</v>
      </c>
      <c r="C69" s="19" t="s">
        <v>5</v>
      </c>
      <c r="D69" s="10">
        <v>40.96</v>
      </c>
      <c r="E69" s="12">
        <v>1077088.47</v>
      </c>
      <c r="F69" s="16">
        <f t="shared" si="1"/>
        <v>58205962.039999984</v>
      </c>
    </row>
    <row r="70" spans="1:6" s="7" customFormat="1" ht="58.5" x14ac:dyDescent="0.25">
      <c r="A70" s="11">
        <f t="shared" si="0"/>
        <v>66</v>
      </c>
      <c r="B70" s="19" t="s">
        <v>86</v>
      </c>
      <c r="C70" s="19" t="s">
        <v>15</v>
      </c>
      <c r="D70" s="10">
        <v>40.89</v>
      </c>
      <c r="E70" s="12">
        <v>780100</v>
      </c>
      <c r="F70" s="16">
        <f t="shared" si="1"/>
        <v>58986062.039999984</v>
      </c>
    </row>
    <row r="71" spans="1:6" s="7" customFormat="1" ht="39" x14ac:dyDescent="0.25">
      <c r="A71" s="11">
        <f t="shared" ref="A71:A134" si="2">A70+1</f>
        <v>67</v>
      </c>
      <c r="B71" s="19" t="s">
        <v>87</v>
      </c>
      <c r="C71" s="19" t="s">
        <v>2</v>
      </c>
      <c r="D71" s="10">
        <v>40.839999999999989</v>
      </c>
      <c r="E71" s="12">
        <v>1500000</v>
      </c>
      <c r="F71" s="16">
        <f t="shared" si="1"/>
        <v>60486062.039999984</v>
      </c>
    </row>
    <row r="72" spans="1:6" s="7" customFormat="1" ht="43.5" customHeight="1" x14ac:dyDescent="0.25">
      <c r="A72" s="11">
        <f t="shared" si="2"/>
        <v>68</v>
      </c>
      <c r="B72" s="19" t="s">
        <v>88</v>
      </c>
      <c r="C72" s="19" t="s">
        <v>12</v>
      </c>
      <c r="D72" s="10">
        <v>40.610000000000007</v>
      </c>
      <c r="E72" s="12">
        <v>364504</v>
      </c>
      <c r="F72" s="16">
        <f t="shared" ref="F72:F135" si="3">E72+F71</f>
        <v>60850566.039999984</v>
      </c>
    </row>
    <row r="73" spans="1:6" s="7" customFormat="1" ht="39" x14ac:dyDescent="0.25">
      <c r="A73" s="11">
        <f t="shared" si="2"/>
        <v>69</v>
      </c>
      <c r="B73" s="19" t="s">
        <v>89</v>
      </c>
      <c r="C73" s="19" t="s">
        <v>3</v>
      </c>
      <c r="D73" s="10">
        <v>40.169999999999995</v>
      </c>
      <c r="E73" s="12">
        <v>586950</v>
      </c>
      <c r="F73" s="16">
        <f t="shared" si="3"/>
        <v>61437516.039999984</v>
      </c>
    </row>
    <row r="74" spans="1:6" s="7" customFormat="1" ht="39" x14ac:dyDescent="0.25">
      <c r="A74" s="11">
        <f t="shared" si="2"/>
        <v>70</v>
      </c>
      <c r="B74" s="19" t="s">
        <v>90</v>
      </c>
      <c r="C74" s="19" t="s">
        <v>3</v>
      </c>
      <c r="D74" s="13">
        <v>40.089999999999996</v>
      </c>
      <c r="E74" s="12">
        <v>534515.46</v>
      </c>
      <c r="F74" s="16">
        <f t="shared" si="3"/>
        <v>61972031.499999985</v>
      </c>
    </row>
    <row r="75" spans="1:6" s="7" customFormat="1" ht="58.5" x14ac:dyDescent="0.25">
      <c r="A75" s="11">
        <f t="shared" si="2"/>
        <v>71</v>
      </c>
      <c r="B75" s="19" t="s">
        <v>91</v>
      </c>
      <c r="C75" s="19" t="s">
        <v>15</v>
      </c>
      <c r="D75" s="10">
        <v>39.669999999999995</v>
      </c>
      <c r="E75" s="12">
        <v>909000</v>
      </c>
      <c r="F75" s="16">
        <f t="shared" si="3"/>
        <v>62881031.499999985</v>
      </c>
    </row>
    <row r="76" spans="1:6" s="7" customFormat="1" ht="40.5" customHeight="1" x14ac:dyDescent="0.25">
      <c r="A76" s="11">
        <f t="shared" si="2"/>
        <v>72</v>
      </c>
      <c r="B76" s="19" t="s">
        <v>92</v>
      </c>
      <c r="C76" s="19" t="s">
        <v>8</v>
      </c>
      <c r="D76" s="10">
        <v>39.39</v>
      </c>
      <c r="E76" s="12">
        <v>558040</v>
      </c>
      <c r="F76" s="16">
        <f t="shared" si="3"/>
        <v>63439071.499999985</v>
      </c>
    </row>
    <row r="77" spans="1:6" s="7" customFormat="1" ht="39" x14ac:dyDescent="0.25">
      <c r="A77" s="11">
        <f t="shared" si="2"/>
        <v>73</v>
      </c>
      <c r="B77" s="19" t="s">
        <v>93</v>
      </c>
      <c r="C77" s="19" t="s">
        <v>2</v>
      </c>
      <c r="D77" s="10">
        <v>39.28</v>
      </c>
      <c r="E77" s="12">
        <v>1499931.57</v>
      </c>
      <c r="F77" s="16">
        <f t="shared" si="3"/>
        <v>64939003.069999985</v>
      </c>
    </row>
    <row r="78" spans="1:6" s="7" customFormat="1" ht="39" customHeight="1" x14ac:dyDescent="0.25">
      <c r="A78" s="11">
        <f t="shared" si="2"/>
        <v>74</v>
      </c>
      <c r="B78" s="19" t="s">
        <v>94</v>
      </c>
      <c r="C78" s="19" t="s">
        <v>12</v>
      </c>
      <c r="D78" s="10">
        <v>39.119999999999997</v>
      </c>
      <c r="E78" s="12">
        <v>1500000</v>
      </c>
      <c r="F78" s="16">
        <f t="shared" si="3"/>
        <v>66439003.069999985</v>
      </c>
    </row>
    <row r="79" spans="1:6" s="7" customFormat="1" ht="39" x14ac:dyDescent="0.25">
      <c r="A79" s="11">
        <f t="shared" si="2"/>
        <v>75</v>
      </c>
      <c r="B79" s="19" t="s">
        <v>95</v>
      </c>
      <c r="C79" s="19" t="s">
        <v>2</v>
      </c>
      <c r="D79" s="10">
        <v>39.090000000000003</v>
      </c>
      <c r="E79" s="12">
        <v>460733.23</v>
      </c>
      <c r="F79" s="16">
        <f t="shared" si="3"/>
        <v>66899736.299999982</v>
      </c>
    </row>
    <row r="80" spans="1:6" s="7" customFormat="1" ht="39" x14ac:dyDescent="0.25">
      <c r="A80" s="11">
        <f t="shared" si="2"/>
        <v>76</v>
      </c>
      <c r="B80" s="19" t="s">
        <v>96</v>
      </c>
      <c r="C80" s="19" t="s">
        <v>3</v>
      </c>
      <c r="D80" s="10">
        <v>39.019999999999996</v>
      </c>
      <c r="E80" s="12">
        <v>1406112.93</v>
      </c>
      <c r="F80" s="16">
        <f t="shared" si="3"/>
        <v>68305849.229999989</v>
      </c>
    </row>
    <row r="81" spans="1:6" s="7" customFormat="1" ht="58.5" x14ac:dyDescent="0.25">
      <c r="A81" s="11">
        <f t="shared" si="2"/>
        <v>77</v>
      </c>
      <c r="B81" s="19" t="s">
        <v>97</v>
      </c>
      <c r="C81" s="19" t="s">
        <v>15</v>
      </c>
      <c r="D81" s="10">
        <v>38.989999999999995</v>
      </c>
      <c r="E81" s="12">
        <v>1500000</v>
      </c>
      <c r="F81" s="16">
        <f t="shared" si="3"/>
        <v>69805849.229999989</v>
      </c>
    </row>
    <row r="82" spans="1:6" s="7" customFormat="1" ht="39" x14ac:dyDescent="0.25">
      <c r="A82" s="11">
        <f t="shared" si="2"/>
        <v>78</v>
      </c>
      <c r="B82" s="19" t="s">
        <v>98</v>
      </c>
      <c r="C82" s="19" t="s">
        <v>2</v>
      </c>
      <c r="D82" s="10">
        <v>38.959999999999994</v>
      </c>
      <c r="E82" s="12">
        <v>285707.69</v>
      </c>
      <c r="F82" s="16">
        <f t="shared" si="3"/>
        <v>70091556.919999987</v>
      </c>
    </row>
    <row r="83" spans="1:6" s="7" customFormat="1" ht="39" x14ac:dyDescent="0.25">
      <c r="A83" s="11">
        <f t="shared" si="2"/>
        <v>79</v>
      </c>
      <c r="B83" s="19" t="s">
        <v>99</v>
      </c>
      <c r="C83" s="19" t="s">
        <v>7</v>
      </c>
      <c r="D83" s="10">
        <v>38.85</v>
      </c>
      <c r="E83" s="12">
        <v>150000</v>
      </c>
      <c r="F83" s="16">
        <f t="shared" si="3"/>
        <v>70241556.919999987</v>
      </c>
    </row>
    <row r="84" spans="1:6" s="7" customFormat="1" ht="39" x14ac:dyDescent="0.25">
      <c r="A84" s="11">
        <f t="shared" si="2"/>
        <v>80</v>
      </c>
      <c r="B84" s="19" t="s">
        <v>18</v>
      </c>
      <c r="C84" s="19" t="s">
        <v>2</v>
      </c>
      <c r="D84" s="10">
        <v>38.699999999999996</v>
      </c>
      <c r="E84" s="12">
        <v>1500000</v>
      </c>
      <c r="F84" s="16">
        <f t="shared" si="3"/>
        <v>71741556.919999987</v>
      </c>
    </row>
    <row r="85" spans="1:6" s="7" customFormat="1" ht="39" x14ac:dyDescent="0.25">
      <c r="A85" s="11">
        <f t="shared" si="2"/>
        <v>81</v>
      </c>
      <c r="B85" s="19" t="s">
        <v>100</v>
      </c>
      <c r="C85" s="19" t="s">
        <v>2</v>
      </c>
      <c r="D85" s="10">
        <v>38.58</v>
      </c>
      <c r="E85" s="12">
        <v>1384773.97</v>
      </c>
      <c r="F85" s="16">
        <f t="shared" si="3"/>
        <v>73126330.889999986</v>
      </c>
    </row>
    <row r="86" spans="1:6" s="7" customFormat="1" ht="58.5" x14ac:dyDescent="0.25">
      <c r="A86" s="11">
        <f t="shared" si="2"/>
        <v>82</v>
      </c>
      <c r="B86" s="19" t="s">
        <v>101</v>
      </c>
      <c r="C86" s="19" t="s">
        <v>15</v>
      </c>
      <c r="D86" s="10">
        <v>38.449999999999996</v>
      </c>
      <c r="E86" s="12">
        <v>1293541.06</v>
      </c>
      <c r="F86" s="16">
        <f t="shared" si="3"/>
        <v>74419871.949999988</v>
      </c>
    </row>
    <row r="87" spans="1:6" s="7" customFormat="1" ht="39" x14ac:dyDescent="0.25">
      <c r="A87" s="11">
        <f t="shared" si="2"/>
        <v>83</v>
      </c>
      <c r="B87" s="19" t="s">
        <v>102</v>
      </c>
      <c r="C87" s="19" t="s">
        <v>2</v>
      </c>
      <c r="D87" s="10">
        <v>38.39</v>
      </c>
      <c r="E87" s="12">
        <v>1157005.8500000001</v>
      </c>
      <c r="F87" s="16">
        <f t="shared" si="3"/>
        <v>75576877.799999982</v>
      </c>
    </row>
    <row r="88" spans="1:6" s="7" customFormat="1" ht="39" x14ac:dyDescent="0.25">
      <c r="A88" s="11">
        <f t="shared" si="2"/>
        <v>84</v>
      </c>
      <c r="B88" s="19" t="s">
        <v>103</v>
      </c>
      <c r="C88" s="19" t="s">
        <v>2</v>
      </c>
      <c r="D88" s="10">
        <v>38.08</v>
      </c>
      <c r="E88" s="12">
        <v>1500000</v>
      </c>
      <c r="F88" s="16">
        <f t="shared" si="3"/>
        <v>77076877.799999982</v>
      </c>
    </row>
    <row r="89" spans="1:6" s="7" customFormat="1" ht="42.75" customHeight="1" x14ac:dyDescent="0.25">
      <c r="A89" s="11">
        <f t="shared" si="2"/>
        <v>85</v>
      </c>
      <c r="B89" s="19" t="s">
        <v>104</v>
      </c>
      <c r="C89" s="19" t="s">
        <v>4</v>
      </c>
      <c r="D89" s="10">
        <v>37.840000000000003</v>
      </c>
      <c r="E89" s="12">
        <v>1000000</v>
      </c>
      <c r="F89" s="16">
        <f t="shared" si="3"/>
        <v>78076877.799999982</v>
      </c>
    </row>
    <row r="90" spans="1:6" s="7" customFormat="1" ht="42.75" customHeight="1" x14ac:dyDescent="0.25">
      <c r="A90" s="11">
        <f t="shared" si="2"/>
        <v>86</v>
      </c>
      <c r="B90" s="19" t="s">
        <v>105</v>
      </c>
      <c r="C90" s="19" t="s">
        <v>4</v>
      </c>
      <c r="D90" s="10">
        <v>37.71</v>
      </c>
      <c r="E90" s="12">
        <v>748461.54</v>
      </c>
      <c r="F90" s="16">
        <f t="shared" si="3"/>
        <v>78825339.339999989</v>
      </c>
    </row>
    <row r="91" spans="1:6" s="7" customFormat="1" ht="41.25" customHeight="1" x14ac:dyDescent="0.25">
      <c r="A91" s="11">
        <f t="shared" si="2"/>
        <v>87</v>
      </c>
      <c r="B91" s="19" t="s">
        <v>106</v>
      </c>
      <c r="C91" s="19" t="s">
        <v>12</v>
      </c>
      <c r="D91" s="10">
        <v>37.620000000000005</v>
      </c>
      <c r="E91" s="12">
        <v>420000</v>
      </c>
      <c r="F91" s="16">
        <f t="shared" si="3"/>
        <v>79245339.339999989</v>
      </c>
    </row>
    <row r="92" spans="1:6" s="7" customFormat="1" ht="58.5" x14ac:dyDescent="0.25">
      <c r="A92" s="11">
        <f t="shared" si="2"/>
        <v>88</v>
      </c>
      <c r="B92" s="19" t="s">
        <v>107</v>
      </c>
      <c r="C92" s="19" t="s">
        <v>15</v>
      </c>
      <c r="D92" s="10">
        <v>37.590000000000003</v>
      </c>
      <c r="E92" s="12">
        <v>989400.4</v>
      </c>
      <c r="F92" s="16">
        <f t="shared" si="3"/>
        <v>80234739.739999995</v>
      </c>
    </row>
    <row r="93" spans="1:6" s="7" customFormat="1" ht="45" customHeight="1" x14ac:dyDescent="0.25">
      <c r="A93" s="11">
        <f t="shared" si="2"/>
        <v>89</v>
      </c>
      <c r="B93" s="19" t="s">
        <v>108</v>
      </c>
      <c r="C93" s="19" t="s">
        <v>4</v>
      </c>
      <c r="D93" s="10">
        <v>37.57</v>
      </c>
      <c r="E93" s="12">
        <v>1500000</v>
      </c>
      <c r="F93" s="16">
        <f t="shared" si="3"/>
        <v>81734739.739999995</v>
      </c>
    </row>
    <row r="94" spans="1:6" s="7" customFormat="1" ht="39" x14ac:dyDescent="0.25">
      <c r="A94" s="11">
        <f t="shared" si="2"/>
        <v>90</v>
      </c>
      <c r="B94" s="19" t="s">
        <v>109</v>
      </c>
      <c r="C94" s="19" t="s">
        <v>2</v>
      </c>
      <c r="D94" s="10">
        <v>37.510000000000005</v>
      </c>
      <c r="E94" s="12">
        <v>439938.8</v>
      </c>
      <c r="F94" s="16">
        <f t="shared" si="3"/>
        <v>82174678.539999992</v>
      </c>
    </row>
    <row r="95" spans="1:6" s="7" customFormat="1" ht="41.25" customHeight="1" x14ac:dyDescent="0.25">
      <c r="A95" s="11">
        <f t="shared" si="2"/>
        <v>91</v>
      </c>
      <c r="B95" s="19" t="s">
        <v>110</v>
      </c>
      <c r="C95" s="19" t="s">
        <v>12</v>
      </c>
      <c r="D95" s="10">
        <v>37.300000000000004</v>
      </c>
      <c r="E95" s="12">
        <v>109060</v>
      </c>
      <c r="F95" s="16">
        <f t="shared" si="3"/>
        <v>82283738.539999992</v>
      </c>
    </row>
    <row r="96" spans="1:6" s="7" customFormat="1" ht="44.25" customHeight="1" x14ac:dyDescent="0.25">
      <c r="A96" s="11">
        <f t="shared" si="2"/>
        <v>92</v>
      </c>
      <c r="B96" s="19" t="s">
        <v>111</v>
      </c>
      <c r="C96" s="19" t="s">
        <v>4</v>
      </c>
      <c r="D96" s="10">
        <v>37.099999999999994</v>
      </c>
      <c r="E96" s="12">
        <v>831996.44</v>
      </c>
      <c r="F96" s="16">
        <f t="shared" si="3"/>
        <v>83115734.979999989</v>
      </c>
    </row>
    <row r="97" spans="1:6" s="7" customFormat="1" ht="39" x14ac:dyDescent="0.25">
      <c r="A97" s="11">
        <f t="shared" si="2"/>
        <v>93</v>
      </c>
      <c r="B97" s="19" t="s">
        <v>112</v>
      </c>
      <c r="C97" s="19" t="s">
        <v>3</v>
      </c>
      <c r="D97" s="10">
        <v>37.099999999999994</v>
      </c>
      <c r="E97" s="12">
        <v>692586</v>
      </c>
      <c r="F97" s="16">
        <f t="shared" si="3"/>
        <v>83808320.979999989</v>
      </c>
    </row>
    <row r="98" spans="1:6" s="7" customFormat="1" ht="39" x14ac:dyDescent="0.25">
      <c r="A98" s="11">
        <f t="shared" si="2"/>
        <v>94</v>
      </c>
      <c r="B98" s="19" t="s">
        <v>113</v>
      </c>
      <c r="C98" s="19" t="s">
        <v>7</v>
      </c>
      <c r="D98" s="10">
        <v>36.959999999999994</v>
      </c>
      <c r="E98" s="12">
        <v>1500000</v>
      </c>
      <c r="F98" s="16">
        <f t="shared" si="3"/>
        <v>85308320.979999989</v>
      </c>
    </row>
    <row r="99" spans="1:6" s="7" customFormat="1" ht="39" x14ac:dyDescent="0.25">
      <c r="A99" s="11">
        <f t="shared" si="2"/>
        <v>95</v>
      </c>
      <c r="B99" s="19" t="s">
        <v>114</v>
      </c>
      <c r="C99" s="19" t="s">
        <v>3</v>
      </c>
      <c r="D99" s="10">
        <v>36.940000000000005</v>
      </c>
      <c r="E99" s="12">
        <v>782000</v>
      </c>
      <c r="F99" s="16">
        <f t="shared" si="3"/>
        <v>86090320.979999989</v>
      </c>
    </row>
    <row r="100" spans="1:6" s="7" customFormat="1" ht="44.25" customHeight="1" x14ac:dyDescent="0.25">
      <c r="A100" s="11">
        <f t="shared" si="2"/>
        <v>96</v>
      </c>
      <c r="B100" s="19" t="s">
        <v>115</v>
      </c>
      <c r="C100" s="19" t="s">
        <v>12</v>
      </c>
      <c r="D100" s="10">
        <v>36.76</v>
      </c>
      <c r="E100" s="12">
        <v>1493985.54</v>
      </c>
      <c r="F100" s="16">
        <f t="shared" si="3"/>
        <v>87584306.519999996</v>
      </c>
    </row>
    <row r="101" spans="1:6" s="7" customFormat="1" ht="39" x14ac:dyDescent="0.25">
      <c r="A101" s="11">
        <f t="shared" si="2"/>
        <v>97</v>
      </c>
      <c r="B101" s="19" t="s">
        <v>116</v>
      </c>
      <c r="C101" s="19" t="s">
        <v>2</v>
      </c>
      <c r="D101" s="10">
        <v>36.75</v>
      </c>
      <c r="E101" s="12">
        <v>124000</v>
      </c>
      <c r="F101" s="16">
        <f t="shared" si="3"/>
        <v>87708306.519999996</v>
      </c>
    </row>
    <row r="102" spans="1:6" s="7" customFormat="1" ht="43.5" customHeight="1" x14ac:dyDescent="0.25">
      <c r="A102" s="11">
        <f t="shared" si="2"/>
        <v>98</v>
      </c>
      <c r="B102" s="19" t="s">
        <v>117</v>
      </c>
      <c r="C102" s="19" t="s">
        <v>12</v>
      </c>
      <c r="D102" s="10">
        <v>36.69</v>
      </c>
      <c r="E102" s="12">
        <v>109060</v>
      </c>
      <c r="F102" s="16">
        <f t="shared" si="3"/>
        <v>87817366.519999996</v>
      </c>
    </row>
    <row r="103" spans="1:6" s="7" customFormat="1" ht="39" x14ac:dyDescent="0.25">
      <c r="A103" s="11">
        <f t="shared" si="2"/>
        <v>99</v>
      </c>
      <c r="B103" s="19" t="s">
        <v>118</v>
      </c>
      <c r="C103" s="19" t="s">
        <v>3</v>
      </c>
      <c r="D103" s="10">
        <v>36.68</v>
      </c>
      <c r="E103" s="12">
        <v>659752.19999999995</v>
      </c>
      <c r="F103" s="16">
        <f t="shared" si="3"/>
        <v>88477118.719999999</v>
      </c>
    </row>
    <row r="104" spans="1:6" s="7" customFormat="1" ht="46.5" customHeight="1" x14ac:dyDescent="0.25">
      <c r="A104" s="11">
        <f t="shared" si="2"/>
        <v>100</v>
      </c>
      <c r="B104" s="19" t="s">
        <v>119</v>
      </c>
      <c r="C104" s="19" t="s">
        <v>2</v>
      </c>
      <c r="D104" s="10">
        <v>36.510000000000005</v>
      </c>
      <c r="E104" s="12">
        <v>186312.92</v>
      </c>
      <c r="F104" s="16">
        <f t="shared" si="3"/>
        <v>88663431.640000001</v>
      </c>
    </row>
    <row r="105" spans="1:6" s="7" customFormat="1" ht="39" x14ac:dyDescent="0.25">
      <c r="A105" s="11">
        <f t="shared" si="2"/>
        <v>101</v>
      </c>
      <c r="B105" s="19" t="s">
        <v>120</v>
      </c>
      <c r="C105" s="19" t="s">
        <v>2</v>
      </c>
      <c r="D105" s="10">
        <v>36.44</v>
      </c>
      <c r="E105" s="12">
        <v>1291022.77</v>
      </c>
      <c r="F105" s="16">
        <f t="shared" si="3"/>
        <v>89954454.409999996</v>
      </c>
    </row>
    <row r="106" spans="1:6" s="7" customFormat="1" ht="45" customHeight="1" x14ac:dyDescent="0.25">
      <c r="A106" s="11">
        <f t="shared" si="2"/>
        <v>102</v>
      </c>
      <c r="B106" s="19" t="s">
        <v>121</v>
      </c>
      <c r="C106" s="19" t="s">
        <v>12</v>
      </c>
      <c r="D106" s="10">
        <v>36.380000000000003</v>
      </c>
      <c r="E106" s="12">
        <v>363006.93</v>
      </c>
      <c r="F106" s="16">
        <f t="shared" si="3"/>
        <v>90317461.340000004</v>
      </c>
    </row>
    <row r="107" spans="1:6" s="7" customFormat="1" ht="39" x14ac:dyDescent="0.25">
      <c r="A107" s="11">
        <f t="shared" si="2"/>
        <v>103</v>
      </c>
      <c r="B107" s="19" t="s">
        <v>122</v>
      </c>
      <c r="C107" s="19" t="s">
        <v>3</v>
      </c>
      <c r="D107" s="10">
        <v>36.329999999999991</v>
      </c>
      <c r="E107" s="12">
        <v>233923.20000000001</v>
      </c>
      <c r="F107" s="16">
        <f t="shared" si="3"/>
        <v>90551384.540000007</v>
      </c>
    </row>
    <row r="108" spans="1:6" s="7" customFormat="1" ht="39" x14ac:dyDescent="0.25">
      <c r="A108" s="11">
        <f t="shared" si="2"/>
        <v>104</v>
      </c>
      <c r="B108" s="19" t="s">
        <v>123</v>
      </c>
      <c r="C108" s="19" t="s">
        <v>3</v>
      </c>
      <c r="D108" s="10">
        <v>36.29</v>
      </c>
      <c r="E108" s="12">
        <v>860969</v>
      </c>
      <c r="F108" s="16">
        <f t="shared" si="3"/>
        <v>91412353.540000007</v>
      </c>
    </row>
    <row r="109" spans="1:6" s="7" customFormat="1" ht="44.25" customHeight="1" x14ac:dyDescent="0.25">
      <c r="A109" s="11">
        <f t="shared" si="2"/>
        <v>105</v>
      </c>
      <c r="B109" s="19" t="s">
        <v>124</v>
      </c>
      <c r="C109" s="19" t="s">
        <v>12</v>
      </c>
      <c r="D109" s="10">
        <v>36.230000000000004</v>
      </c>
      <c r="E109" s="12">
        <v>153846.15</v>
      </c>
      <c r="F109" s="16">
        <f t="shared" si="3"/>
        <v>91566199.690000013</v>
      </c>
    </row>
    <row r="110" spans="1:6" s="7" customFormat="1" ht="39" x14ac:dyDescent="0.25">
      <c r="A110" s="11">
        <f t="shared" si="2"/>
        <v>106</v>
      </c>
      <c r="B110" s="19" t="s">
        <v>125</v>
      </c>
      <c r="C110" s="19" t="s">
        <v>2</v>
      </c>
      <c r="D110" s="10">
        <v>36.229999999999997</v>
      </c>
      <c r="E110" s="12">
        <v>1500000</v>
      </c>
      <c r="F110" s="16">
        <f t="shared" si="3"/>
        <v>93066199.690000013</v>
      </c>
    </row>
    <row r="111" spans="1:6" s="7" customFormat="1" ht="39" x14ac:dyDescent="0.25">
      <c r="A111" s="11">
        <f t="shared" si="2"/>
        <v>107</v>
      </c>
      <c r="B111" s="19" t="s">
        <v>126</v>
      </c>
      <c r="C111" s="19" t="s">
        <v>3</v>
      </c>
      <c r="D111" s="10">
        <v>36.14</v>
      </c>
      <c r="E111" s="12">
        <v>772290.77</v>
      </c>
      <c r="F111" s="16">
        <f t="shared" si="3"/>
        <v>93838490.460000008</v>
      </c>
    </row>
    <row r="112" spans="1:6" s="7" customFormat="1" ht="39" x14ac:dyDescent="0.25">
      <c r="A112" s="11">
        <f t="shared" si="2"/>
        <v>108</v>
      </c>
      <c r="B112" s="19" t="s">
        <v>127</v>
      </c>
      <c r="C112" s="19" t="s">
        <v>7</v>
      </c>
      <c r="D112" s="10">
        <v>36.07</v>
      </c>
      <c r="E112" s="12">
        <v>187692.31</v>
      </c>
      <c r="F112" s="16">
        <f t="shared" si="3"/>
        <v>94026182.770000011</v>
      </c>
    </row>
    <row r="113" spans="1:6" s="7" customFormat="1" ht="39" x14ac:dyDescent="0.25">
      <c r="A113" s="11">
        <f t="shared" si="2"/>
        <v>109</v>
      </c>
      <c r="B113" s="19" t="s">
        <v>128</v>
      </c>
      <c r="C113" s="19" t="s">
        <v>3</v>
      </c>
      <c r="D113" s="10">
        <v>35.9</v>
      </c>
      <c r="E113" s="12">
        <v>1500000</v>
      </c>
      <c r="F113" s="16">
        <f t="shared" si="3"/>
        <v>95526182.770000011</v>
      </c>
    </row>
    <row r="114" spans="1:6" s="7" customFormat="1" ht="39" x14ac:dyDescent="0.25">
      <c r="A114" s="11">
        <f t="shared" si="2"/>
        <v>110</v>
      </c>
      <c r="B114" s="19" t="s">
        <v>129</v>
      </c>
      <c r="C114" s="19" t="s">
        <v>3</v>
      </c>
      <c r="D114" s="10">
        <v>35.849999999999994</v>
      </c>
      <c r="E114" s="12">
        <v>1191187</v>
      </c>
      <c r="F114" s="16">
        <f t="shared" si="3"/>
        <v>96717369.770000011</v>
      </c>
    </row>
    <row r="115" spans="1:6" s="7" customFormat="1" ht="39" customHeight="1" x14ac:dyDescent="0.25">
      <c r="A115" s="11">
        <f t="shared" si="2"/>
        <v>111</v>
      </c>
      <c r="B115" s="19" t="s">
        <v>130</v>
      </c>
      <c r="C115" s="19" t="s">
        <v>12</v>
      </c>
      <c r="D115" s="10">
        <v>35.840000000000003</v>
      </c>
      <c r="E115" s="12">
        <v>971155.38</v>
      </c>
      <c r="F115" s="16">
        <f t="shared" si="3"/>
        <v>97688525.150000006</v>
      </c>
    </row>
    <row r="116" spans="1:6" s="7" customFormat="1" ht="42.75" customHeight="1" x14ac:dyDescent="0.25">
      <c r="A116" s="11">
        <f t="shared" si="2"/>
        <v>112</v>
      </c>
      <c r="B116" s="19" t="s">
        <v>131</v>
      </c>
      <c r="C116" s="19" t="s">
        <v>12</v>
      </c>
      <c r="D116" s="10">
        <v>35.79</v>
      </c>
      <c r="E116" s="12">
        <v>464029</v>
      </c>
      <c r="F116" s="16">
        <f t="shared" si="3"/>
        <v>98152554.150000006</v>
      </c>
    </row>
    <row r="117" spans="1:6" s="7" customFormat="1" ht="43.5" customHeight="1" x14ac:dyDescent="0.25">
      <c r="A117" s="11">
        <f t="shared" si="2"/>
        <v>113</v>
      </c>
      <c r="B117" s="19" t="s">
        <v>132</v>
      </c>
      <c r="C117" s="19" t="s">
        <v>8</v>
      </c>
      <c r="D117" s="10">
        <v>35.769999999999996</v>
      </c>
      <c r="E117" s="12">
        <v>341258.76</v>
      </c>
      <c r="F117" s="16">
        <f t="shared" si="3"/>
        <v>98493812.910000011</v>
      </c>
    </row>
    <row r="118" spans="1:6" s="7" customFormat="1" ht="39" x14ac:dyDescent="0.25">
      <c r="A118" s="11">
        <f t="shared" si="2"/>
        <v>114</v>
      </c>
      <c r="B118" s="19" t="s">
        <v>133</v>
      </c>
      <c r="C118" s="19" t="s">
        <v>3</v>
      </c>
      <c r="D118" s="10">
        <v>35.61</v>
      </c>
      <c r="E118" s="12">
        <v>1243402.24</v>
      </c>
      <c r="F118" s="16">
        <f t="shared" si="3"/>
        <v>99737215.150000006</v>
      </c>
    </row>
    <row r="119" spans="1:6" s="7" customFormat="1" ht="39" x14ac:dyDescent="0.25">
      <c r="A119" s="11">
        <f t="shared" si="2"/>
        <v>115</v>
      </c>
      <c r="B119" s="19" t="s">
        <v>134</v>
      </c>
      <c r="C119" s="19" t="s">
        <v>5</v>
      </c>
      <c r="D119" s="10">
        <v>35.56</v>
      </c>
      <c r="E119" s="12">
        <v>1500000</v>
      </c>
      <c r="F119" s="16">
        <f t="shared" si="3"/>
        <v>101237215.15000001</v>
      </c>
    </row>
    <row r="120" spans="1:6" s="7" customFormat="1" ht="39" x14ac:dyDescent="0.25">
      <c r="A120" s="11">
        <f t="shared" si="2"/>
        <v>116</v>
      </c>
      <c r="B120" s="19" t="s">
        <v>135</v>
      </c>
      <c r="C120" s="19" t="s">
        <v>3</v>
      </c>
      <c r="D120" s="10">
        <v>35.480000000000004</v>
      </c>
      <c r="E120" s="12">
        <v>1474749</v>
      </c>
      <c r="F120" s="16">
        <f t="shared" si="3"/>
        <v>102711964.15000001</v>
      </c>
    </row>
    <row r="121" spans="1:6" s="7" customFormat="1" ht="45" customHeight="1" x14ac:dyDescent="0.25">
      <c r="A121" s="11">
        <f t="shared" si="2"/>
        <v>117</v>
      </c>
      <c r="B121" s="19" t="s">
        <v>136</v>
      </c>
      <c r="C121" s="19" t="s">
        <v>12</v>
      </c>
      <c r="D121" s="10">
        <v>35.44</v>
      </c>
      <c r="E121" s="12">
        <v>999856.62</v>
      </c>
      <c r="F121" s="16">
        <f t="shared" si="3"/>
        <v>103711820.77000001</v>
      </c>
    </row>
    <row r="122" spans="1:6" s="7" customFormat="1" ht="39" x14ac:dyDescent="0.25">
      <c r="A122" s="11">
        <f t="shared" si="2"/>
        <v>118</v>
      </c>
      <c r="B122" s="19" t="s">
        <v>137</v>
      </c>
      <c r="C122" s="19" t="s">
        <v>3</v>
      </c>
      <c r="D122" s="10">
        <v>35.4</v>
      </c>
      <c r="E122" s="12">
        <v>947310.46</v>
      </c>
      <c r="F122" s="16">
        <f t="shared" si="3"/>
        <v>104659131.23</v>
      </c>
    </row>
    <row r="123" spans="1:6" s="7" customFormat="1" ht="40.5" customHeight="1" x14ac:dyDescent="0.25">
      <c r="A123" s="11">
        <f t="shared" si="2"/>
        <v>119</v>
      </c>
      <c r="B123" s="19" t="s">
        <v>138</v>
      </c>
      <c r="C123" s="19" t="s">
        <v>12</v>
      </c>
      <c r="D123" s="10">
        <v>35.21</v>
      </c>
      <c r="E123" s="12">
        <v>1473750</v>
      </c>
      <c r="F123" s="16">
        <f t="shared" si="3"/>
        <v>106132881.23</v>
      </c>
    </row>
    <row r="124" spans="1:6" s="7" customFormat="1" ht="39" x14ac:dyDescent="0.25">
      <c r="A124" s="11">
        <f t="shared" si="2"/>
        <v>120</v>
      </c>
      <c r="B124" s="19" t="s">
        <v>139</v>
      </c>
      <c r="C124" s="19" t="s">
        <v>2</v>
      </c>
      <c r="D124" s="10">
        <v>35.15</v>
      </c>
      <c r="E124" s="12">
        <v>381852</v>
      </c>
      <c r="F124" s="16">
        <f t="shared" si="3"/>
        <v>106514733.23</v>
      </c>
    </row>
    <row r="125" spans="1:6" s="7" customFormat="1" ht="40.5" customHeight="1" x14ac:dyDescent="0.25">
      <c r="A125" s="11">
        <f t="shared" si="2"/>
        <v>121</v>
      </c>
      <c r="B125" s="19" t="s">
        <v>140</v>
      </c>
      <c r="C125" s="19" t="s">
        <v>4</v>
      </c>
      <c r="D125" s="10">
        <v>34.82</v>
      </c>
      <c r="E125" s="12">
        <v>1500000</v>
      </c>
      <c r="F125" s="16">
        <f t="shared" si="3"/>
        <v>108014733.23</v>
      </c>
    </row>
    <row r="126" spans="1:6" s="7" customFormat="1" ht="41.25" customHeight="1" x14ac:dyDescent="0.25">
      <c r="A126" s="11">
        <f t="shared" si="2"/>
        <v>122</v>
      </c>
      <c r="B126" s="19" t="s">
        <v>141</v>
      </c>
      <c r="C126" s="19" t="s">
        <v>4</v>
      </c>
      <c r="D126" s="10">
        <v>34.76</v>
      </c>
      <c r="E126" s="12">
        <v>842820.77</v>
      </c>
      <c r="F126" s="16">
        <f t="shared" si="3"/>
        <v>108857554</v>
      </c>
    </row>
    <row r="127" spans="1:6" s="7" customFormat="1" ht="42" customHeight="1" x14ac:dyDescent="0.25">
      <c r="A127" s="11">
        <f t="shared" si="2"/>
        <v>123</v>
      </c>
      <c r="B127" s="19" t="s">
        <v>142</v>
      </c>
      <c r="C127" s="19" t="s">
        <v>12</v>
      </c>
      <c r="D127" s="10">
        <v>34.75</v>
      </c>
      <c r="E127" s="12">
        <v>230769.23</v>
      </c>
      <c r="F127" s="16">
        <f t="shared" si="3"/>
        <v>109088323.23</v>
      </c>
    </row>
    <row r="128" spans="1:6" s="7" customFormat="1" ht="39" x14ac:dyDescent="0.25">
      <c r="A128" s="11">
        <f t="shared" si="2"/>
        <v>124</v>
      </c>
      <c r="B128" s="19" t="s">
        <v>143</v>
      </c>
      <c r="C128" s="19" t="s">
        <v>7</v>
      </c>
      <c r="D128" s="10">
        <v>34.699999999999996</v>
      </c>
      <c r="E128" s="12">
        <v>1354012.18</v>
      </c>
      <c r="F128" s="16">
        <f t="shared" si="3"/>
        <v>110442335.41000001</v>
      </c>
    </row>
    <row r="129" spans="1:6" s="7" customFormat="1" ht="39" x14ac:dyDescent="0.25">
      <c r="A129" s="11">
        <f t="shared" si="2"/>
        <v>125</v>
      </c>
      <c r="B129" s="19" t="s">
        <v>144</v>
      </c>
      <c r="C129" s="19" t="s">
        <v>3</v>
      </c>
      <c r="D129" s="10">
        <v>34.659999999999997</v>
      </c>
      <c r="E129" s="12">
        <v>1316600</v>
      </c>
      <c r="F129" s="16">
        <f t="shared" si="3"/>
        <v>111758935.41000001</v>
      </c>
    </row>
    <row r="130" spans="1:6" s="7" customFormat="1" ht="39" x14ac:dyDescent="0.25">
      <c r="A130" s="11">
        <f t="shared" si="2"/>
        <v>126</v>
      </c>
      <c r="B130" s="19" t="s">
        <v>145</v>
      </c>
      <c r="C130" s="19" t="s">
        <v>3</v>
      </c>
      <c r="D130" s="10">
        <v>34.659999999999997</v>
      </c>
      <c r="E130" s="12">
        <v>1478500</v>
      </c>
      <c r="F130" s="16">
        <f t="shared" si="3"/>
        <v>113237435.41000001</v>
      </c>
    </row>
    <row r="131" spans="1:6" s="7" customFormat="1" ht="38.25" customHeight="1" x14ac:dyDescent="0.25">
      <c r="A131" s="11">
        <f t="shared" si="2"/>
        <v>127</v>
      </c>
      <c r="B131" s="19" t="s">
        <v>146</v>
      </c>
      <c r="C131" s="19" t="s">
        <v>4</v>
      </c>
      <c r="D131" s="10">
        <v>34.65</v>
      </c>
      <c r="E131" s="12">
        <v>1500000</v>
      </c>
      <c r="F131" s="16">
        <f t="shared" si="3"/>
        <v>114737435.41000001</v>
      </c>
    </row>
    <row r="132" spans="1:6" s="7" customFormat="1" ht="39" x14ac:dyDescent="0.25">
      <c r="A132" s="11">
        <f t="shared" si="2"/>
        <v>128</v>
      </c>
      <c r="B132" s="19" t="s">
        <v>14</v>
      </c>
      <c r="C132" s="19" t="s">
        <v>5</v>
      </c>
      <c r="D132" s="10">
        <v>34.64</v>
      </c>
      <c r="E132" s="12">
        <v>415384.62</v>
      </c>
      <c r="F132" s="16">
        <f t="shared" si="3"/>
        <v>115152820.03000002</v>
      </c>
    </row>
    <row r="133" spans="1:6" s="7" customFormat="1" ht="41.25" customHeight="1" x14ac:dyDescent="0.25">
      <c r="A133" s="11">
        <f t="shared" si="2"/>
        <v>129</v>
      </c>
      <c r="B133" s="19" t="s">
        <v>147</v>
      </c>
      <c r="C133" s="19" t="s">
        <v>12</v>
      </c>
      <c r="D133" s="10">
        <v>34.619999999999997</v>
      </c>
      <c r="E133" s="12">
        <v>230769.23</v>
      </c>
      <c r="F133" s="16">
        <f t="shared" si="3"/>
        <v>115383589.26000002</v>
      </c>
    </row>
    <row r="134" spans="1:6" s="7" customFormat="1" ht="39" x14ac:dyDescent="0.25">
      <c r="A134" s="11">
        <f t="shared" si="2"/>
        <v>130</v>
      </c>
      <c r="B134" s="19" t="s">
        <v>148</v>
      </c>
      <c r="C134" s="19" t="s">
        <v>3</v>
      </c>
      <c r="D134" s="10">
        <v>34.380000000000003</v>
      </c>
      <c r="E134" s="12">
        <v>115384.62</v>
      </c>
      <c r="F134" s="16">
        <f t="shared" si="3"/>
        <v>115498973.88000003</v>
      </c>
    </row>
    <row r="135" spans="1:6" s="7" customFormat="1" ht="39" x14ac:dyDescent="0.25">
      <c r="A135" s="11">
        <f t="shared" ref="A135:A198" si="4">A134+1</f>
        <v>131</v>
      </c>
      <c r="B135" s="19" t="s">
        <v>149</v>
      </c>
      <c r="C135" s="19" t="s">
        <v>3</v>
      </c>
      <c r="D135" s="10">
        <v>34.379999999999995</v>
      </c>
      <c r="E135" s="12">
        <v>224870.77</v>
      </c>
      <c r="F135" s="16">
        <f t="shared" si="3"/>
        <v>115723844.65000002</v>
      </c>
    </row>
    <row r="136" spans="1:6" s="7" customFormat="1" ht="39" x14ac:dyDescent="0.25">
      <c r="A136" s="11">
        <f t="shared" si="4"/>
        <v>132</v>
      </c>
      <c r="B136" s="19" t="s">
        <v>150</v>
      </c>
      <c r="C136" s="19" t="s">
        <v>2</v>
      </c>
      <c r="D136" s="10">
        <v>34.36</v>
      </c>
      <c r="E136" s="12">
        <v>179289</v>
      </c>
      <c r="F136" s="16">
        <f t="shared" ref="F136:F199" si="5">E136+F135</f>
        <v>115903133.65000002</v>
      </c>
    </row>
    <row r="137" spans="1:6" s="7" customFormat="1" ht="39" x14ac:dyDescent="0.25">
      <c r="A137" s="11">
        <f t="shared" si="4"/>
        <v>133</v>
      </c>
      <c r="B137" s="19" t="s">
        <v>151</v>
      </c>
      <c r="C137" s="19" t="s">
        <v>7</v>
      </c>
      <c r="D137" s="10">
        <v>34.260000000000005</v>
      </c>
      <c r="E137" s="12">
        <v>645000</v>
      </c>
      <c r="F137" s="16">
        <f t="shared" si="5"/>
        <v>116548133.65000002</v>
      </c>
    </row>
    <row r="138" spans="1:6" s="7" customFormat="1" ht="39" x14ac:dyDescent="0.25">
      <c r="A138" s="11">
        <f t="shared" si="4"/>
        <v>134</v>
      </c>
      <c r="B138" s="19" t="s">
        <v>152</v>
      </c>
      <c r="C138" s="19" t="s">
        <v>5</v>
      </c>
      <c r="D138" s="10">
        <v>34.17</v>
      </c>
      <c r="E138" s="12">
        <v>200000</v>
      </c>
      <c r="F138" s="16">
        <f t="shared" si="5"/>
        <v>116748133.65000002</v>
      </c>
    </row>
    <row r="139" spans="1:6" s="7" customFormat="1" ht="39" x14ac:dyDescent="0.25">
      <c r="A139" s="11">
        <f t="shared" si="4"/>
        <v>135</v>
      </c>
      <c r="B139" s="19" t="s">
        <v>153</v>
      </c>
      <c r="C139" s="19" t="s">
        <v>2</v>
      </c>
      <c r="D139" s="10">
        <v>34.159999999999997</v>
      </c>
      <c r="E139" s="12">
        <v>533876.31000000006</v>
      </c>
      <c r="F139" s="16">
        <f t="shared" si="5"/>
        <v>117282009.96000002</v>
      </c>
    </row>
    <row r="140" spans="1:6" s="7" customFormat="1" ht="39" x14ac:dyDescent="0.25">
      <c r="A140" s="11">
        <f t="shared" si="4"/>
        <v>136</v>
      </c>
      <c r="B140" s="19" t="s">
        <v>154</v>
      </c>
      <c r="C140" s="19" t="s">
        <v>2</v>
      </c>
      <c r="D140" s="10">
        <v>34.1</v>
      </c>
      <c r="E140" s="12">
        <v>206000</v>
      </c>
      <c r="F140" s="16">
        <f t="shared" si="5"/>
        <v>117488009.96000002</v>
      </c>
    </row>
    <row r="141" spans="1:6" s="7" customFormat="1" ht="39" x14ac:dyDescent="0.25">
      <c r="A141" s="11">
        <f t="shared" si="4"/>
        <v>137</v>
      </c>
      <c r="B141" s="19" t="s">
        <v>155</v>
      </c>
      <c r="C141" s="19" t="s">
        <v>3</v>
      </c>
      <c r="D141" s="10">
        <v>34.07</v>
      </c>
      <c r="E141" s="12">
        <v>1201107.69</v>
      </c>
      <c r="F141" s="16">
        <f t="shared" si="5"/>
        <v>118689117.65000002</v>
      </c>
    </row>
    <row r="142" spans="1:6" s="7" customFormat="1" ht="39.75" customHeight="1" x14ac:dyDescent="0.25">
      <c r="A142" s="11">
        <f t="shared" si="4"/>
        <v>138</v>
      </c>
      <c r="B142" s="19" t="s">
        <v>156</v>
      </c>
      <c r="C142" s="19" t="s">
        <v>12</v>
      </c>
      <c r="D142" s="10">
        <v>34.03</v>
      </c>
      <c r="E142" s="12">
        <v>1150013.54</v>
      </c>
      <c r="F142" s="16">
        <f t="shared" si="5"/>
        <v>119839131.19000003</v>
      </c>
    </row>
    <row r="143" spans="1:6" s="7" customFormat="1" ht="39" x14ac:dyDescent="0.25">
      <c r="A143" s="11">
        <f t="shared" si="4"/>
        <v>139</v>
      </c>
      <c r="B143" s="19" t="s">
        <v>157</v>
      </c>
      <c r="C143" s="19" t="s">
        <v>2</v>
      </c>
      <c r="D143" s="10">
        <v>34.03</v>
      </c>
      <c r="E143" s="12">
        <v>445491.69</v>
      </c>
      <c r="F143" s="16">
        <f t="shared" si="5"/>
        <v>120284622.88000003</v>
      </c>
    </row>
    <row r="144" spans="1:6" s="7" customFormat="1" ht="39" x14ac:dyDescent="0.25">
      <c r="A144" s="11">
        <f t="shared" si="4"/>
        <v>140</v>
      </c>
      <c r="B144" s="19" t="s">
        <v>158</v>
      </c>
      <c r="C144" s="19" t="s">
        <v>3</v>
      </c>
      <c r="D144" s="10">
        <v>33.970000000000006</v>
      </c>
      <c r="E144" s="12">
        <v>803634.77</v>
      </c>
      <c r="F144" s="16">
        <f t="shared" si="5"/>
        <v>121088257.65000002</v>
      </c>
    </row>
    <row r="145" spans="1:6" s="7" customFormat="1" ht="39" x14ac:dyDescent="0.25">
      <c r="A145" s="11">
        <f t="shared" si="4"/>
        <v>141</v>
      </c>
      <c r="B145" s="19" t="s">
        <v>159</v>
      </c>
      <c r="C145" s="19" t="s">
        <v>2</v>
      </c>
      <c r="D145" s="10">
        <v>33.86</v>
      </c>
      <c r="E145" s="12">
        <v>419885.54</v>
      </c>
      <c r="F145" s="16">
        <f t="shared" si="5"/>
        <v>121508143.19000003</v>
      </c>
    </row>
    <row r="146" spans="1:6" s="7" customFormat="1" ht="39" x14ac:dyDescent="0.25">
      <c r="A146" s="11">
        <f t="shared" si="4"/>
        <v>142</v>
      </c>
      <c r="B146" s="19" t="s">
        <v>160</v>
      </c>
      <c r="C146" s="19" t="s">
        <v>2</v>
      </c>
      <c r="D146" s="10">
        <v>33.72</v>
      </c>
      <c r="E146" s="12">
        <v>1202550</v>
      </c>
      <c r="F146" s="16">
        <f t="shared" si="5"/>
        <v>122710693.19000003</v>
      </c>
    </row>
    <row r="147" spans="1:6" s="7" customFormat="1" ht="39" x14ac:dyDescent="0.25">
      <c r="A147" s="11">
        <f t="shared" si="4"/>
        <v>143</v>
      </c>
      <c r="B147" s="19" t="s">
        <v>161</v>
      </c>
      <c r="C147" s="19" t="s">
        <v>3</v>
      </c>
      <c r="D147" s="10">
        <v>33.69</v>
      </c>
      <c r="E147" s="12">
        <v>460698.85</v>
      </c>
      <c r="F147" s="16">
        <f t="shared" si="5"/>
        <v>123171392.04000002</v>
      </c>
    </row>
    <row r="148" spans="1:6" s="7" customFormat="1" ht="39" x14ac:dyDescent="0.25">
      <c r="A148" s="11">
        <f t="shared" si="4"/>
        <v>144</v>
      </c>
      <c r="B148" s="19" t="s">
        <v>162</v>
      </c>
      <c r="C148" s="19" t="s">
        <v>2</v>
      </c>
      <c r="D148" s="10">
        <v>33.599999999999994</v>
      </c>
      <c r="E148" s="12">
        <v>600000</v>
      </c>
      <c r="F148" s="16">
        <f t="shared" si="5"/>
        <v>123771392.04000002</v>
      </c>
    </row>
    <row r="149" spans="1:6" s="7" customFormat="1" ht="39" x14ac:dyDescent="0.25">
      <c r="A149" s="11">
        <f t="shared" si="4"/>
        <v>145</v>
      </c>
      <c r="B149" s="19" t="s">
        <v>163</v>
      </c>
      <c r="C149" s="19" t="s">
        <v>2</v>
      </c>
      <c r="D149" s="10">
        <v>33.549999999999997</v>
      </c>
      <c r="E149" s="12">
        <v>1071377.5</v>
      </c>
      <c r="F149" s="16">
        <f t="shared" si="5"/>
        <v>124842769.54000002</v>
      </c>
    </row>
    <row r="150" spans="1:6" s="7" customFormat="1" ht="43.5" customHeight="1" x14ac:dyDescent="0.25">
      <c r="A150" s="11">
        <f t="shared" si="4"/>
        <v>146</v>
      </c>
      <c r="B150" s="19" t="s">
        <v>164</v>
      </c>
      <c r="C150" s="19" t="s">
        <v>4</v>
      </c>
      <c r="D150" s="10">
        <v>33.51</v>
      </c>
      <c r="E150" s="12">
        <v>743000</v>
      </c>
      <c r="F150" s="16">
        <f t="shared" si="5"/>
        <v>125585769.54000002</v>
      </c>
    </row>
    <row r="151" spans="1:6" s="7" customFormat="1" ht="44.25" customHeight="1" x14ac:dyDescent="0.25">
      <c r="A151" s="11">
        <f t="shared" si="4"/>
        <v>147</v>
      </c>
      <c r="B151" s="19" t="s">
        <v>165</v>
      </c>
      <c r="C151" s="19" t="s">
        <v>12</v>
      </c>
      <c r="D151" s="10">
        <v>33.319999999999993</v>
      </c>
      <c r="E151" s="12">
        <v>384604.92</v>
      </c>
      <c r="F151" s="16">
        <f t="shared" si="5"/>
        <v>125970374.46000002</v>
      </c>
    </row>
    <row r="152" spans="1:6" s="7" customFormat="1" ht="43.5" customHeight="1" x14ac:dyDescent="0.25">
      <c r="A152" s="11">
        <f t="shared" si="4"/>
        <v>148</v>
      </c>
      <c r="B152" s="19" t="s">
        <v>166</v>
      </c>
      <c r="C152" s="19" t="s">
        <v>4</v>
      </c>
      <c r="D152" s="10">
        <v>33.300000000000004</v>
      </c>
      <c r="E152" s="12">
        <v>729628.66</v>
      </c>
      <c r="F152" s="16">
        <f t="shared" si="5"/>
        <v>126700003.12000002</v>
      </c>
    </row>
    <row r="153" spans="1:6" s="7" customFormat="1" ht="39" x14ac:dyDescent="0.25">
      <c r="A153" s="11">
        <f t="shared" si="4"/>
        <v>149</v>
      </c>
      <c r="B153" s="19" t="s">
        <v>167</v>
      </c>
      <c r="C153" s="19" t="s">
        <v>3</v>
      </c>
      <c r="D153" s="10">
        <v>33.260000000000005</v>
      </c>
      <c r="E153" s="12">
        <v>597340</v>
      </c>
      <c r="F153" s="16">
        <f t="shared" si="5"/>
        <v>127297343.12000002</v>
      </c>
    </row>
    <row r="154" spans="1:6" s="7" customFormat="1" ht="39" x14ac:dyDescent="0.25">
      <c r="A154" s="11">
        <f t="shared" si="4"/>
        <v>150</v>
      </c>
      <c r="B154" s="19" t="s">
        <v>168</v>
      </c>
      <c r="C154" s="19" t="s">
        <v>3</v>
      </c>
      <c r="D154" s="10">
        <v>33.159999999999997</v>
      </c>
      <c r="E154" s="12">
        <v>904443.08</v>
      </c>
      <c r="F154" s="16">
        <f t="shared" si="5"/>
        <v>128201786.20000002</v>
      </c>
    </row>
    <row r="155" spans="1:6" s="7" customFormat="1" ht="39" x14ac:dyDescent="0.25">
      <c r="A155" s="11">
        <f t="shared" si="4"/>
        <v>151</v>
      </c>
      <c r="B155" s="19" t="s">
        <v>169</v>
      </c>
      <c r="C155" s="19" t="s">
        <v>2</v>
      </c>
      <c r="D155" s="10">
        <v>33.129999999999995</v>
      </c>
      <c r="E155" s="12">
        <v>184615.38</v>
      </c>
      <c r="F155" s="16">
        <f t="shared" si="5"/>
        <v>128386401.58000001</v>
      </c>
    </row>
    <row r="156" spans="1:6" s="7" customFormat="1" ht="42.75" customHeight="1" x14ac:dyDescent="0.25">
      <c r="A156" s="11">
        <f t="shared" si="4"/>
        <v>152</v>
      </c>
      <c r="B156" s="19" t="s">
        <v>170</v>
      </c>
      <c r="C156" s="19" t="s">
        <v>12</v>
      </c>
      <c r="D156" s="10">
        <v>33.11</v>
      </c>
      <c r="E156" s="12">
        <v>215722.55</v>
      </c>
      <c r="F156" s="16">
        <f t="shared" si="5"/>
        <v>128602124.13000001</v>
      </c>
    </row>
    <row r="157" spans="1:6" s="7" customFormat="1" ht="39" x14ac:dyDescent="0.25">
      <c r="A157" s="11">
        <f t="shared" si="4"/>
        <v>153</v>
      </c>
      <c r="B157" s="19" t="s">
        <v>17</v>
      </c>
      <c r="C157" s="19" t="s">
        <v>2</v>
      </c>
      <c r="D157" s="10">
        <v>33.1</v>
      </c>
      <c r="E157" s="12">
        <v>1500000</v>
      </c>
      <c r="F157" s="16">
        <f t="shared" si="5"/>
        <v>130102124.13000001</v>
      </c>
    </row>
    <row r="158" spans="1:6" s="7" customFormat="1" ht="39" x14ac:dyDescent="0.25">
      <c r="A158" s="11">
        <f t="shared" si="4"/>
        <v>154</v>
      </c>
      <c r="B158" s="19" t="s">
        <v>171</v>
      </c>
      <c r="C158" s="19" t="s">
        <v>3</v>
      </c>
      <c r="D158" s="10">
        <v>32.97</v>
      </c>
      <c r="E158" s="12">
        <v>433000</v>
      </c>
      <c r="F158" s="16">
        <f t="shared" si="5"/>
        <v>130535124.13000001</v>
      </c>
    </row>
    <row r="159" spans="1:6" s="7" customFormat="1" ht="39" x14ac:dyDescent="0.25">
      <c r="A159" s="11">
        <f t="shared" si="4"/>
        <v>155</v>
      </c>
      <c r="B159" s="19" t="s">
        <v>172</v>
      </c>
      <c r="C159" s="19" t="s">
        <v>2</v>
      </c>
      <c r="D159" s="10">
        <v>32.879999999999995</v>
      </c>
      <c r="E159" s="12">
        <v>890000</v>
      </c>
      <c r="F159" s="16">
        <f t="shared" si="5"/>
        <v>131425124.13000001</v>
      </c>
    </row>
    <row r="160" spans="1:6" s="7" customFormat="1" ht="39" x14ac:dyDescent="0.25">
      <c r="A160" s="11">
        <f t="shared" si="4"/>
        <v>156</v>
      </c>
      <c r="B160" s="19" t="s">
        <v>173</v>
      </c>
      <c r="C160" s="19" t="s">
        <v>3</v>
      </c>
      <c r="D160" s="10">
        <v>32.79</v>
      </c>
      <c r="E160" s="12">
        <v>1500000</v>
      </c>
      <c r="F160" s="16">
        <f t="shared" si="5"/>
        <v>132925124.13000001</v>
      </c>
    </row>
    <row r="161" spans="1:6" s="7" customFormat="1" ht="39" x14ac:dyDescent="0.25">
      <c r="A161" s="11">
        <f t="shared" si="4"/>
        <v>157</v>
      </c>
      <c r="B161" s="19" t="s">
        <v>174</v>
      </c>
      <c r="C161" s="19" t="s">
        <v>2</v>
      </c>
      <c r="D161" s="10">
        <v>32.760000000000005</v>
      </c>
      <c r="E161" s="12">
        <v>259181.54</v>
      </c>
      <c r="F161" s="16">
        <f t="shared" si="5"/>
        <v>133184305.67000002</v>
      </c>
    </row>
    <row r="162" spans="1:6" s="7" customFormat="1" ht="40.5" customHeight="1" x14ac:dyDescent="0.25">
      <c r="A162" s="11">
        <f t="shared" si="4"/>
        <v>158</v>
      </c>
      <c r="B162" s="19" t="s">
        <v>175</v>
      </c>
      <c r="C162" s="19" t="s">
        <v>12</v>
      </c>
      <c r="D162" s="10">
        <v>32.71</v>
      </c>
      <c r="E162" s="12">
        <v>776712.93</v>
      </c>
      <c r="F162" s="16">
        <f t="shared" si="5"/>
        <v>133961018.60000002</v>
      </c>
    </row>
    <row r="163" spans="1:6" s="7" customFormat="1" ht="78" x14ac:dyDescent="0.25">
      <c r="A163" s="11">
        <f t="shared" si="4"/>
        <v>159</v>
      </c>
      <c r="B163" s="19" t="s">
        <v>176</v>
      </c>
      <c r="C163" s="19" t="s">
        <v>6</v>
      </c>
      <c r="D163" s="10">
        <v>32.700000000000003</v>
      </c>
      <c r="E163" s="12">
        <v>626082.72</v>
      </c>
      <c r="F163" s="16">
        <f t="shared" si="5"/>
        <v>134587101.32000002</v>
      </c>
    </row>
    <row r="164" spans="1:6" s="7" customFormat="1" ht="39" x14ac:dyDescent="0.25">
      <c r="A164" s="11">
        <f t="shared" si="4"/>
        <v>160</v>
      </c>
      <c r="B164" s="19" t="s">
        <v>177</v>
      </c>
      <c r="C164" s="19" t="s">
        <v>2</v>
      </c>
      <c r="D164" s="10">
        <v>32.700000000000003</v>
      </c>
      <c r="E164" s="12">
        <v>1476442.8</v>
      </c>
      <c r="F164" s="16">
        <f t="shared" si="5"/>
        <v>136063544.12000003</v>
      </c>
    </row>
    <row r="165" spans="1:6" s="7" customFormat="1" ht="42.75" customHeight="1" x14ac:dyDescent="0.25">
      <c r="A165" s="11">
        <f t="shared" si="4"/>
        <v>161</v>
      </c>
      <c r="B165" s="19" t="s">
        <v>178</v>
      </c>
      <c r="C165" s="19" t="s">
        <v>12</v>
      </c>
      <c r="D165" s="10">
        <v>32.68</v>
      </c>
      <c r="E165" s="12">
        <v>412307.69</v>
      </c>
      <c r="F165" s="16">
        <f t="shared" si="5"/>
        <v>136475851.81000003</v>
      </c>
    </row>
    <row r="166" spans="1:6" s="7" customFormat="1" ht="39" x14ac:dyDescent="0.25">
      <c r="A166" s="11">
        <f t="shared" si="4"/>
        <v>162</v>
      </c>
      <c r="B166" s="19" t="s">
        <v>179</v>
      </c>
      <c r="C166" s="19" t="s">
        <v>2</v>
      </c>
      <c r="D166" s="10">
        <v>32.619999999999997</v>
      </c>
      <c r="E166" s="12">
        <v>1318920.77</v>
      </c>
      <c r="F166" s="16">
        <f t="shared" si="5"/>
        <v>137794772.58000004</v>
      </c>
    </row>
    <row r="167" spans="1:6" s="7" customFormat="1" ht="39" x14ac:dyDescent="0.25">
      <c r="A167" s="11">
        <f t="shared" si="4"/>
        <v>163</v>
      </c>
      <c r="B167" s="19" t="s">
        <v>180</v>
      </c>
      <c r="C167" s="19" t="s">
        <v>3</v>
      </c>
      <c r="D167" s="10">
        <v>32.590000000000003</v>
      </c>
      <c r="E167" s="12">
        <v>552283</v>
      </c>
      <c r="F167" s="16">
        <f t="shared" si="5"/>
        <v>138347055.58000004</v>
      </c>
    </row>
    <row r="168" spans="1:6" s="7" customFormat="1" ht="39" x14ac:dyDescent="0.25">
      <c r="A168" s="11">
        <f t="shared" si="4"/>
        <v>164</v>
      </c>
      <c r="B168" s="19" t="s">
        <v>181</v>
      </c>
      <c r="C168" s="19" t="s">
        <v>2</v>
      </c>
      <c r="D168" s="10">
        <v>32.480000000000004</v>
      </c>
      <c r="E168" s="12">
        <v>472995.69</v>
      </c>
      <c r="F168" s="16">
        <f t="shared" si="5"/>
        <v>138820051.27000004</v>
      </c>
    </row>
    <row r="169" spans="1:6" s="7" customFormat="1" ht="39" x14ac:dyDescent="0.25">
      <c r="A169" s="11">
        <f t="shared" si="4"/>
        <v>165</v>
      </c>
      <c r="B169" s="19" t="s">
        <v>182</v>
      </c>
      <c r="C169" s="19" t="s">
        <v>2</v>
      </c>
      <c r="D169" s="10">
        <v>32.340000000000003</v>
      </c>
      <c r="E169" s="12">
        <v>1500000</v>
      </c>
      <c r="F169" s="16">
        <f t="shared" si="5"/>
        <v>140320051.27000004</v>
      </c>
    </row>
    <row r="170" spans="1:6" s="7" customFormat="1" ht="39" x14ac:dyDescent="0.25">
      <c r="A170" s="11">
        <f t="shared" si="4"/>
        <v>166</v>
      </c>
      <c r="B170" s="19" t="s">
        <v>183</v>
      </c>
      <c r="C170" s="19" t="s">
        <v>3</v>
      </c>
      <c r="D170" s="10">
        <v>32.299999999999997</v>
      </c>
      <c r="E170" s="12">
        <v>1072213.8500000001</v>
      </c>
      <c r="F170" s="16">
        <f t="shared" si="5"/>
        <v>141392265.12000003</v>
      </c>
    </row>
    <row r="171" spans="1:6" s="7" customFormat="1" ht="39" x14ac:dyDescent="0.25">
      <c r="A171" s="11">
        <f t="shared" si="4"/>
        <v>167</v>
      </c>
      <c r="B171" s="19" t="s">
        <v>184</v>
      </c>
      <c r="C171" s="19" t="s">
        <v>3</v>
      </c>
      <c r="D171" s="10">
        <v>32.24</v>
      </c>
      <c r="E171" s="12">
        <v>467833.85</v>
      </c>
      <c r="F171" s="16">
        <f t="shared" si="5"/>
        <v>141860098.97000003</v>
      </c>
    </row>
    <row r="172" spans="1:6" s="7" customFormat="1" ht="58.5" x14ac:dyDescent="0.25">
      <c r="A172" s="11">
        <f t="shared" si="4"/>
        <v>168</v>
      </c>
      <c r="B172" s="19" t="s">
        <v>185</v>
      </c>
      <c r="C172" s="19" t="s">
        <v>15</v>
      </c>
      <c r="D172" s="10">
        <v>32.18</v>
      </c>
      <c r="E172" s="12">
        <v>1498541.36</v>
      </c>
      <c r="F172" s="16">
        <f t="shared" si="5"/>
        <v>143358640.33000004</v>
      </c>
    </row>
    <row r="173" spans="1:6" s="7" customFormat="1" ht="39" x14ac:dyDescent="0.25">
      <c r="A173" s="11">
        <f t="shared" si="4"/>
        <v>169</v>
      </c>
      <c r="B173" s="19" t="s">
        <v>186</v>
      </c>
      <c r="C173" s="19" t="s">
        <v>2</v>
      </c>
      <c r="D173" s="10">
        <v>32.159999999999997</v>
      </c>
      <c r="E173" s="12">
        <v>153846.15</v>
      </c>
      <c r="F173" s="16">
        <f t="shared" si="5"/>
        <v>143512486.48000005</v>
      </c>
    </row>
    <row r="174" spans="1:6" s="7" customFormat="1" ht="39" x14ac:dyDescent="0.25">
      <c r="A174" s="11">
        <f t="shared" si="4"/>
        <v>170</v>
      </c>
      <c r="B174" s="19" t="s">
        <v>187</v>
      </c>
      <c r="C174" s="19" t="s">
        <v>2</v>
      </c>
      <c r="D174" s="10">
        <v>32.15</v>
      </c>
      <c r="E174" s="12">
        <v>1469000</v>
      </c>
      <c r="F174" s="16">
        <f t="shared" si="5"/>
        <v>144981486.48000005</v>
      </c>
    </row>
    <row r="175" spans="1:6" s="7" customFormat="1" ht="39" x14ac:dyDescent="0.25">
      <c r="A175" s="11">
        <f t="shared" si="4"/>
        <v>171</v>
      </c>
      <c r="B175" s="19" t="s">
        <v>188</v>
      </c>
      <c r="C175" s="19" t="s">
        <v>3</v>
      </c>
      <c r="D175" s="10">
        <v>31.95</v>
      </c>
      <c r="E175" s="12">
        <v>1038568.62</v>
      </c>
      <c r="F175" s="16">
        <f t="shared" si="5"/>
        <v>146020055.10000005</v>
      </c>
    </row>
    <row r="176" spans="1:6" s="7" customFormat="1" ht="39" x14ac:dyDescent="0.25">
      <c r="A176" s="11">
        <f t="shared" si="4"/>
        <v>172</v>
      </c>
      <c r="B176" s="19" t="s">
        <v>189</v>
      </c>
      <c r="C176" s="19" t="s">
        <v>2</v>
      </c>
      <c r="D176" s="10">
        <v>31.9</v>
      </c>
      <c r="E176" s="12">
        <v>263138.46000000002</v>
      </c>
      <c r="F176" s="16">
        <f t="shared" si="5"/>
        <v>146283193.56000006</v>
      </c>
    </row>
    <row r="177" spans="1:6" s="7" customFormat="1" ht="41.25" customHeight="1" x14ac:dyDescent="0.25">
      <c r="A177" s="11">
        <f t="shared" si="4"/>
        <v>173</v>
      </c>
      <c r="B177" s="19" t="s">
        <v>190</v>
      </c>
      <c r="C177" s="19" t="s">
        <v>12</v>
      </c>
      <c r="D177" s="10">
        <v>31.89</v>
      </c>
      <c r="E177" s="12">
        <v>1420000</v>
      </c>
      <c r="F177" s="16">
        <f t="shared" si="5"/>
        <v>147703193.56000006</v>
      </c>
    </row>
    <row r="178" spans="1:6" s="7" customFormat="1" ht="43.5" customHeight="1" x14ac:dyDescent="0.25">
      <c r="A178" s="11">
        <f t="shared" si="4"/>
        <v>174</v>
      </c>
      <c r="B178" s="19" t="s">
        <v>191</v>
      </c>
      <c r="C178" s="19" t="s">
        <v>4</v>
      </c>
      <c r="D178" s="10">
        <v>31.86</v>
      </c>
      <c r="E178" s="12">
        <v>1500000</v>
      </c>
      <c r="F178" s="16">
        <f t="shared" si="5"/>
        <v>149203193.56000006</v>
      </c>
    </row>
    <row r="179" spans="1:6" s="7" customFormat="1" ht="39" x14ac:dyDescent="0.25">
      <c r="A179" s="11">
        <f t="shared" si="4"/>
        <v>175</v>
      </c>
      <c r="B179" s="19" t="s">
        <v>192</v>
      </c>
      <c r="C179" s="19" t="s">
        <v>2</v>
      </c>
      <c r="D179" s="10">
        <v>31.81</v>
      </c>
      <c r="E179" s="12">
        <v>1083800</v>
      </c>
      <c r="F179" s="16">
        <f t="shared" si="5"/>
        <v>150286993.56000006</v>
      </c>
    </row>
    <row r="180" spans="1:6" s="7" customFormat="1" ht="39" x14ac:dyDescent="0.25">
      <c r="A180" s="11">
        <f t="shared" si="4"/>
        <v>176</v>
      </c>
      <c r="B180" s="19" t="s">
        <v>193</v>
      </c>
      <c r="C180" s="19" t="s">
        <v>3</v>
      </c>
      <c r="D180" s="10">
        <v>31.75</v>
      </c>
      <c r="E180" s="12">
        <v>640000</v>
      </c>
      <c r="F180" s="16">
        <f t="shared" si="5"/>
        <v>150926993.56000006</v>
      </c>
    </row>
    <row r="181" spans="1:6" s="7" customFormat="1" ht="78" x14ac:dyDescent="0.25">
      <c r="A181" s="11">
        <f t="shared" si="4"/>
        <v>177</v>
      </c>
      <c r="B181" s="19" t="s">
        <v>194</v>
      </c>
      <c r="C181" s="19" t="s">
        <v>6</v>
      </c>
      <c r="D181" s="10">
        <v>31.71</v>
      </c>
      <c r="E181" s="12">
        <v>757192.73</v>
      </c>
      <c r="F181" s="16">
        <f t="shared" si="5"/>
        <v>151684186.29000005</v>
      </c>
    </row>
    <row r="182" spans="1:6" s="7" customFormat="1" ht="78" x14ac:dyDescent="0.25">
      <c r="A182" s="11">
        <f t="shared" si="4"/>
        <v>178</v>
      </c>
      <c r="B182" s="19" t="s">
        <v>195</v>
      </c>
      <c r="C182" s="19" t="s">
        <v>6</v>
      </c>
      <c r="D182" s="10">
        <v>31.71</v>
      </c>
      <c r="E182" s="12">
        <v>201692.31</v>
      </c>
      <c r="F182" s="16">
        <f t="shared" si="5"/>
        <v>151885878.60000005</v>
      </c>
    </row>
    <row r="183" spans="1:6" s="7" customFormat="1" ht="39" x14ac:dyDescent="0.25">
      <c r="A183" s="11">
        <f t="shared" si="4"/>
        <v>179</v>
      </c>
      <c r="B183" s="19" t="s">
        <v>196</v>
      </c>
      <c r="C183" s="19" t="s">
        <v>2</v>
      </c>
      <c r="D183" s="10">
        <v>31.669999999999998</v>
      </c>
      <c r="E183" s="12">
        <v>204819.69</v>
      </c>
      <c r="F183" s="16">
        <f t="shared" si="5"/>
        <v>152090698.29000005</v>
      </c>
    </row>
    <row r="184" spans="1:6" s="7" customFormat="1" ht="44.25" customHeight="1" x14ac:dyDescent="0.25">
      <c r="A184" s="11">
        <f t="shared" si="4"/>
        <v>180</v>
      </c>
      <c r="B184" s="19" t="s">
        <v>197</v>
      </c>
      <c r="C184" s="19" t="s">
        <v>12</v>
      </c>
      <c r="D184" s="10">
        <v>31.63</v>
      </c>
      <c r="E184" s="12">
        <v>167000</v>
      </c>
      <c r="F184" s="16">
        <f t="shared" si="5"/>
        <v>152257698.29000005</v>
      </c>
    </row>
    <row r="185" spans="1:6" s="7" customFormat="1" ht="39" x14ac:dyDescent="0.25">
      <c r="A185" s="11">
        <f t="shared" si="4"/>
        <v>181</v>
      </c>
      <c r="B185" s="19" t="s">
        <v>198</v>
      </c>
      <c r="C185" s="19" t="s">
        <v>3</v>
      </c>
      <c r="D185" s="10">
        <v>31.61</v>
      </c>
      <c r="E185" s="12">
        <v>715985.6</v>
      </c>
      <c r="F185" s="16">
        <f t="shared" si="5"/>
        <v>152973683.89000005</v>
      </c>
    </row>
    <row r="186" spans="1:6" s="7" customFormat="1" ht="41.25" customHeight="1" x14ac:dyDescent="0.25">
      <c r="A186" s="11">
        <f t="shared" si="4"/>
        <v>182</v>
      </c>
      <c r="B186" s="19" t="s">
        <v>199</v>
      </c>
      <c r="C186" s="19" t="s">
        <v>12</v>
      </c>
      <c r="D186" s="10">
        <v>31.480000000000004</v>
      </c>
      <c r="E186" s="12">
        <v>160476.92000000001</v>
      </c>
      <c r="F186" s="16">
        <f t="shared" si="5"/>
        <v>153134160.81000003</v>
      </c>
    </row>
    <row r="187" spans="1:6" s="7" customFormat="1" ht="39" x14ac:dyDescent="0.25">
      <c r="A187" s="11">
        <f t="shared" si="4"/>
        <v>183</v>
      </c>
      <c r="B187" s="19" t="s">
        <v>200</v>
      </c>
      <c r="C187" s="19" t="s">
        <v>3</v>
      </c>
      <c r="D187" s="10">
        <v>31.36</v>
      </c>
      <c r="E187" s="12">
        <v>352900</v>
      </c>
      <c r="F187" s="16">
        <f t="shared" si="5"/>
        <v>153487060.81000003</v>
      </c>
    </row>
    <row r="188" spans="1:6" s="7" customFormat="1" ht="39" x14ac:dyDescent="0.25">
      <c r="A188" s="11">
        <f t="shared" si="4"/>
        <v>184</v>
      </c>
      <c r="B188" s="19" t="s">
        <v>201</v>
      </c>
      <c r="C188" s="19" t="s">
        <v>3</v>
      </c>
      <c r="D188" s="10">
        <v>31.190000000000005</v>
      </c>
      <c r="E188" s="12">
        <v>73404.14</v>
      </c>
      <c r="F188" s="16">
        <f t="shared" si="5"/>
        <v>153560464.95000002</v>
      </c>
    </row>
    <row r="189" spans="1:6" s="7" customFormat="1" ht="40.5" customHeight="1" x14ac:dyDescent="0.25">
      <c r="A189" s="11">
        <f t="shared" si="4"/>
        <v>185</v>
      </c>
      <c r="B189" s="19" t="s">
        <v>202</v>
      </c>
      <c r="C189" s="19" t="s">
        <v>12</v>
      </c>
      <c r="D189" s="10">
        <v>31.159999999999997</v>
      </c>
      <c r="E189" s="12">
        <v>1492000</v>
      </c>
      <c r="F189" s="16">
        <f t="shared" si="5"/>
        <v>155052464.95000002</v>
      </c>
    </row>
    <row r="190" spans="1:6" s="7" customFormat="1" ht="78" x14ac:dyDescent="0.25">
      <c r="A190" s="11">
        <f t="shared" si="4"/>
        <v>186</v>
      </c>
      <c r="B190" s="19" t="s">
        <v>203</v>
      </c>
      <c r="C190" s="19" t="s">
        <v>6</v>
      </c>
      <c r="D190" s="10">
        <v>31.07</v>
      </c>
      <c r="E190" s="12">
        <v>331538.46000000002</v>
      </c>
      <c r="F190" s="16">
        <f t="shared" si="5"/>
        <v>155384003.41000003</v>
      </c>
    </row>
    <row r="191" spans="1:6" s="7" customFormat="1" ht="39" x14ac:dyDescent="0.25">
      <c r="A191" s="11">
        <f t="shared" si="4"/>
        <v>187</v>
      </c>
      <c r="B191" s="19" t="s">
        <v>204</v>
      </c>
      <c r="C191" s="19" t="s">
        <v>2</v>
      </c>
      <c r="D191" s="10">
        <v>31.05</v>
      </c>
      <c r="E191" s="12">
        <v>388000</v>
      </c>
      <c r="F191" s="16">
        <f t="shared" si="5"/>
        <v>155772003.41000003</v>
      </c>
    </row>
    <row r="192" spans="1:6" s="7" customFormat="1" ht="39" x14ac:dyDescent="0.25">
      <c r="A192" s="11">
        <f t="shared" si="4"/>
        <v>188</v>
      </c>
      <c r="B192" s="19" t="s">
        <v>205</v>
      </c>
      <c r="C192" s="19" t="s">
        <v>3</v>
      </c>
      <c r="D192" s="10">
        <v>31</v>
      </c>
      <c r="E192" s="12">
        <v>1474147.69</v>
      </c>
      <c r="F192" s="16">
        <f t="shared" si="5"/>
        <v>157246151.10000002</v>
      </c>
    </row>
    <row r="193" spans="1:6" s="7" customFormat="1" ht="39" x14ac:dyDescent="0.25">
      <c r="A193" s="11">
        <f t="shared" si="4"/>
        <v>189</v>
      </c>
      <c r="B193" s="19" t="s">
        <v>206</v>
      </c>
      <c r="C193" s="19" t="s">
        <v>2</v>
      </c>
      <c r="D193" s="10">
        <v>30.88</v>
      </c>
      <c r="E193" s="12">
        <v>734279.2</v>
      </c>
      <c r="F193" s="16">
        <f t="shared" si="5"/>
        <v>157980430.30000001</v>
      </c>
    </row>
    <row r="194" spans="1:6" s="7" customFormat="1" ht="39" x14ac:dyDescent="0.25">
      <c r="A194" s="11">
        <f t="shared" si="4"/>
        <v>190</v>
      </c>
      <c r="B194" s="19" t="s">
        <v>207</v>
      </c>
      <c r="C194" s="19" t="s">
        <v>2</v>
      </c>
      <c r="D194" s="10">
        <v>30.839999999999996</v>
      </c>
      <c r="E194" s="12">
        <v>420538.46</v>
      </c>
      <c r="F194" s="16">
        <f t="shared" si="5"/>
        <v>158400968.76000002</v>
      </c>
    </row>
    <row r="195" spans="1:6" s="7" customFormat="1" ht="39" x14ac:dyDescent="0.25">
      <c r="A195" s="11">
        <f t="shared" si="4"/>
        <v>191</v>
      </c>
      <c r="B195" s="19" t="s">
        <v>208</v>
      </c>
      <c r="C195" s="19" t="s">
        <v>2</v>
      </c>
      <c r="D195" s="10">
        <v>30.77</v>
      </c>
      <c r="E195" s="12">
        <v>399756</v>
      </c>
      <c r="F195" s="16">
        <f t="shared" si="5"/>
        <v>158800724.76000002</v>
      </c>
    </row>
    <row r="196" spans="1:6" s="7" customFormat="1" ht="39" x14ac:dyDescent="0.25">
      <c r="A196" s="11">
        <f t="shared" si="4"/>
        <v>192</v>
      </c>
      <c r="B196" s="19" t="s">
        <v>209</v>
      </c>
      <c r="C196" s="19" t="s">
        <v>20</v>
      </c>
      <c r="D196" s="10">
        <v>30.76</v>
      </c>
      <c r="E196" s="12">
        <v>866153.85</v>
      </c>
      <c r="F196" s="16">
        <f t="shared" si="5"/>
        <v>159666878.61000001</v>
      </c>
    </row>
    <row r="197" spans="1:6" s="7" customFormat="1" ht="42" customHeight="1" x14ac:dyDescent="0.25">
      <c r="A197" s="11">
        <f t="shared" si="4"/>
        <v>193</v>
      </c>
      <c r="B197" s="19" t="s">
        <v>210</v>
      </c>
      <c r="C197" s="19" t="s">
        <v>12</v>
      </c>
      <c r="D197" s="10">
        <v>30.740000000000002</v>
      </c>
      <c r="E197" s="12">
        <v>461531.08</v>
      </c>
      <c r="F197" s="16">
        <f t="shared" si="5"/>
        <v>160128409.69000003</v>
      </c>
    </row>
    <row r="198" spans="1:6" s="7" customFormat="1" ht="44.25" customHeight="1" x14ac:dyDescent="0.25">
      <c r="A198" s="11">
        <f t="shared" si="4"/>
        <v>194</v>
      </c>
      <c r="B198" s="19" t="s">
        <v>211</v>
      </c>
      <c r="C198" s="19" t="s">
        <v>8</v>
      </c>
      <c r="D198" s="10">
        <v>30.74</v>
      </c>
      <c r="E198" s="12">
        <v>466200</v>
      </c>
      <c r="F198" s="16">
        <f t="shared" si="5"/>
        <v>160594609.69000003</v>
      </c>
    </row>
    <row r="199" spans="1:6" s="7" customFormat="1" ht="39" x14ac:dyDescent="0.25">
      <c r="A199" s="11">
        <f t="shared" ref="A199:A233" si="6">A198+1</f>
        <v>195</v>
      </c>
      <c r="B199" s="19" t="s">
        <v>212</v>
      </c>
      <c r="C199" s="19" t="s">
        <v>2</v>
      </c>
      <c r="D199" s="10">
        <v>30.550000000000004</v>
      </c>
      <c r="E199" s="12">
        <v>446153.48</v>
      </c>
      <c r="F199" s="16">
        <f t="shared" si="5"/>
        <v>161040763.17000002</v>
      </c>
    </row>
    <row r="200" spans="1:6" s="7" customFormat="1" ht="47.25" customHeight="1" x14ac:dyDescent="0.25">
      <c r="A200" s="11">
        <f t="shared" si="6"/>
        <v>196</v>
      </c>
      <c r="B200" s="19" t="s">
        <v>213</v>
      </c>
      <c r="C200" s="19" t="s">
        <v>12</v>
      </c>
      <c r="D200" s="10">
        <v>30.479999999999997</v>
      </c>
      <c r="E200" s="12">
        <v>290000</v>
      </c>
      <c r="F200" s="16">
        <f t="shared" ref="F200:F248" si="7">E200+F199</f>
        <v>161330763.17000002</v>
      </c>
    </row>
    <row r="201" spans="1:6" s="7" customFormat="1" ht="58.5" x14ac:dyDescent="0.25">
      <c r="A201" s="11">
        <f t="shared" si="6"/>
        <v>197</v>
      </c>
      <c r="B201" s="19" t="s">
        <v>16</v>
      </c>
      <c r="C201" s="19" t="s">
        <v>15</v>
      </c>
      <c r="D201" s="10">
        <v>30.330000000000002</v>
      </c>
      <c r="E201" s="12">
        <v>444498.46</v>
      </c>
      <c r="F201" s="16">
        <f t="shared" si="7"/>
        <v>161775261.63000003</v>
      </c>
    </row>
    <row r="202" spans="1:6" s="7" customFormat="1" ht="39" x14ac:dyDescent="0.25">
      <c r="A202" s="11">
        <f t="shared" si="6"/>
        <v>198</v>
      </c>
      <c r="B202" s="19" t="s">
        <v>214</v>
      </c>
      <c r="C202" s="19" t="s">
        <v>3</v>
      </c>
      <c r="D202" s="10">
        <v>30.270000000000003</v>
      </c>
      <c r="E202" s="12">
        <v>1215230.68</v>
      </c>
      <c r="F202" s="16">
        <f t="shared" si="7"/>
        <v>162990492.31000003</v>
      </c>
    </row>
    <row r="203" spans="1:6" s="7" customFormat="1" ht="39" x14ac:dyDescent="0.25">
      <c r="A203" s="11">
        <f t="shared" si="6"/>
        <v>199</v>
      </c>
      <c r="B203" s="19" t="s">
        <v>215</v>
      </c>
      <c r="C203" s="19" t="s">
        <v>5</v>
      </c>
      <c r="D203" s="10">
        <v>30.24</v>
      </c>
      <c r="E203" s="12">
        <v>1233641.54</v>
      </c>
      <c r="F203" s="16">
        <f t="shared" si="7"/>
        <v>164224133.85000002</v>
      </c>
    </row>
    <row r="204" spans="1:6" s="7" customFormat="1" ht="42.75" customHeight="1" x14ac:dyDescent="0.25">
      <c r="A204" s="11">
        <f t="shared" si="6"/>
        <v>200</v>
      </c>
      <c r="B204" s="19" t="s">
        <v>216</v>
      </c>
      <c r="C204" s="19" t="s">
        <v>8</v>
      </c>
      <c r="D204" s="10">
        <v>30.159999999999997</v>
      </c>
      <c r="E204" s="12">
        <v>662156.80000000005</v>
      </c>
      <c r="F204" s="16">
        <f t="shared" si="7"/>
        <v>164886290.65000004</v>
      </c>
    </row>
    <row r="205" spans="1:6" s="7" customFormat="1" ht="39" x14ac:dyDescent="0.25">
      <c r="A205" s="11">
        <f t="shared" si="6"/>
        <v>201</v>
      </c>
      <c r="B205" s="19" t="s">
        <v>217</v>
      </c>
      <c r="C205" s="19" t="s">
        <v>5</v>
      </c>
      <c r="D205" s="10">
        <v>30.1</v>
      </c>
      <c r="E205" s="12">
        <v>88184.62</v>
      </c>
      <c r="F205" s="16">
        <f t="shared" si="7"/>
        <v>164974475.27000004</v>
      </c>
    </row>
    <row r="206" spans="1:6" s="7" customFormat="1" ht="39" x14ac:dyDescent="0.25">
      <c r="A206" s="11">
        <f>A205+1</f>
        <v>202</v>
      </c>
      <c r="B206" s="19" t="s">
        <v>219</v>
      </c>
      <c r="C206" s="19" t="s">
        <v>2</v>
      </c>
      <c r="D206" s="10">
        <v>29.92</v>
      </c>
      <c r="E206" s="12">
        <v>1338233.69</v>
      </c>
      <c r="F206" s="16">
        <f>E206+F205</f>
        <v>166312708.96000004</v>
      </c>
    </row>
    <row r="207" spans="1:6" s="7" customFormat="1" ht="39" x14ac:dyDescent="0.25">
      <c r="A207" s="11">
        <f>A206+1</f>
        <v>203</v>
      </c>
      <c r="B207" s="19" t="s">
        <v>218</v>
      </c>
      <c r="C207" s="19" t="s">
        <v>5</v>
      </c>
      <c r="D207" s="10">
        <v>29.92</v>
      </c>
      <c r="E207" s="12">
        <v>460483.85</v>
      </c>
      <c r="F207" s="16">
        <f>E207+F206</f>
        <v>166773192.81000003</v>
      </c>
    </row>
    <row r="208" spans="1:6" s="7" customFormat="1" ht="39" x14ac:dyDescent="0.25">
      <c r="A208" s="11">
        <f>A207+1</f>
        <v>204</v>
      </c>
      <c r="B208" s="19" t="s">
        <v>220</v>
      </c>
      <c r="C208" s="19" t="s">
        <v>3</v>
      </c>
      <c r="D208" s="10">
        <v>29.740000000000002</v>
      </c>
      <c r="E208" s="12">
        <v>500000</v>
      </c>
      <c r="F208" s="16">
        <f>E208+F207</f>
        <v>167273192.81000003</v>
      </c>
    </row>
    <row r="209" spans="1:6" s="7" customFormat="1" ht="39" x14ac:dyDescent="0.25">
      <c r="A209" s="11">
        <f t="shared" si="6"/>
        <v>205</v>
      </c>
      <c r="B209" s="19" t="s">
        <v>221</v>
      </c>
      <c r="C209" s="19" t="s">
        <v>3</v>
      </c>
      <c r="D209" s="10">
        <v>29.7</v>
      </c>
      <c r="E209" s="12">
        <v>508165.85</v>
      </c>
      <c r="F209" s="16">
        <f t="shared" si="7"/>
        <v>167781358.66000003</v>
      </c>
    </row>
    <row r="210" spans="1:6" s="7" customFormat="1" ht="44.25" customHeight="1" x14ac:dyDescent="0.25">
      <c r="A210" s="11">
        <f t="shared" si="6"/>
        <v>206</v>
      </c>
      <c r="B210" s="19" t="s">
        <v>222</v>
      </c>
      <c r="C210" s="19" t="s">
        <v>4</v>
      </c>
      <c r="D210" s="10">
        <v>29.58</v>
      </c>
      <c r="E210" s="12">
        <v>1485403.38</v>
      </c>
      <c r="F210" s="16">
        <f t="shared" si="7"/>
        <v>169266762.04000002</v>
      </c>
    </row>
    <row r="211" spans="1:6" s="7" customFormat="1" ht="39" x14ac:dyDescent="0.25">
      <c r="A211" s="11">
        <f t="shared" si="6"/>
        <v>207</v>
      </c>
      <c r="B211" s="19" t="s">
        <v>223</v>
      </c>
      <c r="C211" s="19" t="s">
        <v>3</v>
      </c>
      <c r="D211" s="10">
        <v>29.53</v>
      </c>
      <c r="E211" s="12">
        <v>1499999.2</v>
      </c>
      <c r="F211" s="16">
        <f t="shared" si="7"/>
        <v>170766761.24000001</v>
      </c>
    </row>
    <row r="212" spans="1:6" s="7" customFormat="1" ht="45" customHeight="1" x14ac:dyDescent="0.25">
      <c r="A212" s="11">
        <f t="shared" si="6"/>
        <v>208</v>
      </c>
      <c r="B212" s="19" t="s">
        <v>224</v>
      </c>
      <c r="C212" s="19" t="s">
        <v>12</v>
      </c>
      <c r="D212" s="10">
        <v>29.349999999999998</v>
      </c>
      <c r="E212" s="12">
        <v>485000</v>
      </c>
      <c r="F212" s="16">
        <f t="shared" si="7"/>
        <v>171251761.24000001</v>
      </c>
    </row>
    <row r="213" spans="1:6" s="7" customFormat="1" ht="39" x14ac:dyDescent="0.25">
      <c r="A213" s="11">
        <f t="shared" si="6"/>
        <v>209</v>
      </c>
      <c r="B213" s="19" t="s">
        <v>225</v>
      </c>
      <c r="C213" s="19" t="s">
        <v>2</v>
      </c>
      <c r="D213" s="10">
        <v>29.249999999999996</v>
      </c>
      <c r="E213" s="12">
        <v>416216.45</v>
      </c>
      <c r="F213" s="16">
        <f t="shared" si="7"/>
        <v>171667977.69</v>
      </c>
    </row>
    <row r="214" spans="1:6" s="7" customFormat="1" ht="39" customHeight="1" x14ac:dyDescent="0.25">
      <c r="A214" s="11">
        <f t="shared" si="6"/>
        <v>210</v>
      </c>
      <c r="B214" s="19" t="s">
        <v>226</v>
      </c>
      <c r="C214" s="19" t="s">
        <v>19</v>
      </c>
      <c r="D214" s="10">
        <v>29.23</v>
      </c>
      <c r="E214" s="12">
        <v>79184.62</v>
      </c>
      <c r="F214" s="16">
        <f t="shared" si="7"/>
        <v>171747162.31</v>
      </c>
    </row>
    <row r="215" spans="1:6" s="7" customFormat="1" ht="78" x14ac:dyDescent="0.25">
      <c r="A215" s="11">
        <f t="shared" si="6"/>
        <v>211</v>
      </c>
      <c r="B215" s="19" t="s">
        <v>227</v>
      </c>
      <c r="C215" s="19" t="s">
        <v>6</v>
      </c>
      <c r="D215" s="10">
        <v>29.08</v>
      </c>
      <c r="E215" s="12">
        <v>307692.31</v>
      </c>
      <c r="F215" s="16">
        <f t="shared" si="7"/>
        <v>172054854.62</v>
      </c>
    </row>
    <row r="216" spans="1:6" s="7" customFormat="1" ht="39" x14ac:dyDescent="0.25">
      <c r="A216" s="11">
        <f t="shared" si="6"/>
        <v>212</v>
      </c>
      <c r="B216" s="19" t="s">
        <v>228</v>
      </c>
      <c r="C216" s="19" t="s">
        <v>3</v>
      </c>
      <c r="D216" s="10">
        <v>29.049999999999997</v>
      </c>
      <c r="E216" s="12">
        <v>1100000</v>
      </c>
      <c r="F216" s="16">
        <f t="shared" si="7"/>
        <v>173154854.62</v>
      </c>
    </row>
    <row r="217" spans="1:6" s="7" customFormat="1" ht="39" x14ac:dyDescent="0.25">
      <c r="A217" s="11">
        <f t="shared" si="6"/>
        <v>213</v>
      </c>
      <c r="B217" s="19" t="s">
        <v>229</v>
      </c>
      <c r="C217" s="19" t="s">
        <v>2</v>
      </c>
      <c r="D217" s="10">
        <v>28.99</v>
      </c>
      <c r="E217" s="12">
        <v>258835.44</v>
      </c>
      <c r="F217" s="16">
        <f t="shared" si="7"/>
        <v>173413690.06</v>
      </c>
    </row>
    <row r="218" spans="1:6" s="7" customFormat="1" ht="40.5" customHeight="1" x14ac:dyDescent="0.25">
      <c r="A218" s="11">
        <f t="shared" si="6"/>
        <v>214</v>
      </c>
      <c r="B218" s="19" t="s">
        <v>230</v>
      </c>
      <c r="C218" s="19" t="s">
        <v>4</v>
      </c>
      <c r="D218" s="10">
        <v>28.750000000000004</v>
      </c>
      <c r="E218" s="12">
        <v>694694</v>
      </c>
      <c r="F218" s="16">
        <f t="shared" si="7"/>
        <v>174108384.06</v>
      </c>
    </row>
    <row r="219" spans="1:6" s="7" customFormat="1" ht="39" x14ac:dyDescent="0.25">
      <c r="A219" s="11">
        <f t="shared" si="6"/>
        <v>215</v>
      </c>
      <c r="B219" s="19" t="s">
        <v>231</v>
      </c>
      <c r="C219" s="19" t="s">
        <v>3</v>
      </c>
      <c r="D219" s="10">
        <v>28.740000000000002</v>
      </c>
      <c r="E219" s="12">
        <v>360165.23</v>
      </c>
      <c r="F219" s="16">
        <f t="shared" si="7"/>
        <v>174468549.28999999</v>
      </c>
    </row>
    <row r="220" spans="1:6" s="7" customFormat="1" ht="41.25" customHeight="1" x14ac:dyDescent="0.25">
      <c r="A220" s="11">
        <f t="shared" si="6"/>
        <v>216</v>
      </c>
      <c r="B220" s="19" t="s">
        <v>233</v>
      </c>
      <c r="C220" s="19" t="s">
        <v>4</v>
      </c>
      <c r="D220" s="10">
        <v>28.669999999999998</v>
      </c>
      <c r="E220" s="12">
        <v>627053.54</v>
      </c>
      <c r="F220" s="16">
        <f t="shared" ref="F220" si="8">E220+F219</f>
        <v>175095602.82999998</v>
      </c>
    </row>
    <row r="221" spans="1:6" s="7" customFormat="1" ht="39" x14ac:dyDescent="0.25">
      <c r="A221" s="11">
        <f>A220+1</f>
        <v>217</v>
      </c>
      <c r="B221" s="19" t="s">
        <v>232</v>
      </c>
      <c r="C221" s="19" t="s">
        <v>5</v>
      </c>
      <c r="D221" s="10">
        <v>28.67</v>
      </c>
      <c r="E221" s="12">
        <v>1500000</v>
      </c>
      <c r="F221" s="16">
        <f>E221+F220</f>
        <v>176595602.82999998</v>
      </c>
    </row>
    <row r="222" spans="1:6" s="7" customFormat="1" ht="44.25" customHeight="1" x14ac:dyDescent="0.25">
      <c r="A222" s="11">
        <f>A221+1</f>
        <v>218</v>
      </c>
      <c r="B222" s="19" t="s">
        <v>234</v>
      </c>
      <c r="C222" s="19" t="s">
        <v>4</v>
      </c>
      <c r="D222" s="10">
        <v>28.619999999999997</v>
      </c>
      <c r="E222" s="12">
        <v>923076.92</v>
      </c>
      <c r="F222" s="16">
        <f>E222+F221</f>
        <v>177518679.74999997</v>
      </c>
    </row>
    <row r="223" spans="1:6" s="7" customFormat="1" ht="39" x14ac:dyDescent="0.25">
      <c r="A223" s="11">
        <f t="shared" si="6"/>
        <v>219</v>
      </c>
      <c r="B223" s="19" t="s">
        <v>235</v>
      </c>
      <c r="C223" s="19" t="s">
        <v>2</v>
      </c>
      <c r="D223" s="10">
        <v>28.56</v>
      </c>
      <c r="E223" s="12">
        <v>153846.15</v>
      </c>
      <c r="F223" s="16">
        <f t="shared" si="7"/>
        <v>177672525.89999998</v>
      </c>
    </row>
    <row r="224" spans="1:6" s="7" customFormat="1" ht="44.25" customHeight="1" x14ac:dyDescent="0.25">
      <c r="A224" s="11">
        <f t="shared" si="6"/>
        <v>220</v>
      </c>
      <c r="B224" s="19" t="s">
        <v>236</v>
      </c>
      <c r="C224" s="19" t="s">
        <v>12</v>
      </c>
      <c r="D224" s="10">
        <v>28.52</v>
      </c>
      <c r="E224" s="12">
        <v>321627.11</v>
      </c>
      <c r="F224" s="16">
        <f t="shared" si="7"/>
        <v>177994153.00999999</v>
      </c>
    </row>
    <row r="225" spans="1:6" s="7" customFormat="1" ht="37.5" customHeight="1" x14ac:dyDescent="0.25">
      <c r="A225" s="11">
        <f t="shared" si="6"/>
        <v>221</v>
      </c>
      <c r="B225" s="19" t="s">
        <v>237</v>
      </c>
      <c r="C225" s="19" t="s">
        <v>4</v>
      </c>
      <c r="D225" s="10">
        <v>28.48</v>
      </c>
      <c r="E225" s="12">
        <v>1146012</v>
      </c>
      <c r="F225" s="16">
        <f t="shared" si="7"/>
        <v>179140165.00999999</v>
      </c>
    </row>
    <row r="226" spans="1:6" s="7" customFormat="1" ht="39" x14ac:dyDescent="0.25">
      <c r="A226" s="11">
        <f t="shared" si="6"/>
        <v>222</v>
      </c>
      <c r="B226" s="19" t="s">
        <v>11</v>
      </c>
      <c r="C226" s="19" t="s">
        <v>2</v>
      </c>
      <c r="D226" s="10">
        <v>28.459999999999997</v>
      </c>
      <c r="E226" s="12">
        <v>252014.8</v>
      </c>
      <c r="F226" s="16">
        <f t="shared" si="7"/>
        <v>179392179.81</v>
      </c>
    </row>
    <row r="227" spans="1:6" s="7" customFormat="1" ht="39" x14ac:dyDescent="0.25">
      <c r="A227" s="11">
        <f t="shared" si="6"/>
        <v>223</v>
      </c>
      <c r="B227" s="19" t="s">
        <v>238</v>
      </c>
      <c r="C227" s="19" t="s">
        <v>2</v>
      </c>
      <c r="D227" s="10">
        <v>28.380000000000003</v>
      </c>
      <c r="E227" s="12">
        <v>1500000</v>
      </c>
      <c r="F227" s="16">
        <f t="shared" si="7"/>
        <v>180892179.81</v>
      </c>
    </row>
    <row r="228" spans="1:6" s="7" customFormat="1" ht="39" x14ac:dyDescent="0.25">
      <c r="A228" s="11">
        <f t="shared" si="6"/>
        <v>224</v>
      </c>
      <c r="B228" s="19" t="s">
        <v>239</v>
      </c>
      <c r="C228" s="19" t="s">
        <v>3</v>
      </c>
      <c r="D228" s="10">
        <v>28.380000000000003</v>
      </c>
      <c r="E228" s="12">
        <v>581489.49</v>
      </c>
      <c r="F228" s="16">
        <f t="shared" si="7"/>
        <v>181473669.30000001</v>
      </c>
    </row>
    <row r="229" spans="1:6" s="7" customFormat="1" ht="39" x14ac:dyDescent="0.25">
      <c r="A229" s="11">
        <f t="shared" si="6"/>
        <v>225</v>
      </c>
      <c r="B229" s="19" t="s">
        <v>240</v>
      </c>
      <c r="C229" s="19" t="s">
        <v>3</v>
      </c>
      <c r="D229" s="10">
        <v>28.18</v>
      </c>
      <c r="E229" s="12">
        <v>1047217.85</v>
      </c>
      <c r="F229" s="16">
        <f t="shared" si="7"/>
        <v>182520887.15000001</v>
      </c>
    </row>
    <row r="230" spans="1:6" s="7" customFormat="1" ht="39" x14ac:dyDescent="0.25">
      <c r="A230" s="11">
        <f t="shared" si="6"/>
        <v>226</v>
      </c>
      <c r="B230" s="19" t="s">
        <v>241</v>
      </c>
      <c r="C230" s="19" t="s">
        <v>3</v>
      </c>
      <c r="D230" s="10">
        <v>28.11</v>
      </c>
      <c r="E230" s="12">
        <v>1360124.31</v>
      </c>
      <c r="F230" s="16">
        <f t="shared" si="7"/>
        <v>183881011.46000001</v>
      </c>
    </row>
    <row r="231" spans="1:6" s="7" customFormat="1" ht="39" x14ac:dyDescent="0.25">
      <c r="A231" s="11">
        <f t="shared" si="6"/>
        <v>227</v>
      </c>
      <c r="B231" s="19" t="s">
        <v>242</v>
      </c>
      <c r="C231" s="19" t="s">
        <v>3</v>
      </c>
      <c r="D231" s="10">
        <v>27.92</v>
      </c>
      <c r="E231" s="12">
        <v>956892</v>
      </c>
      <c r="F231" s="16">
        <f t="shared" si="7"/>
        <v>184837903.46000001</v>
      </c>
    </row>
    <row r="232" spans="1:6" s="7" customFormat="1" ht="39" x14ac:dyDescent="0.25">
      <c r="A232" s="11">
        <f t="shared" si="6"/>
        <v>228</v>
      </c>
      <c r="B232" s="19" t="s">
        <v>243</v>
      </c>
      <c r="C232" s="19" t="s">
        <v>2</v>
      </c>
      <c r="D232" s="10">
        <v>27.9</v>
      </c>
      <c r="E232" s="12">
        <v>1151807.69</v>
      </c>
      <c r="F232" s="16">
        <f t="shared" si="7"/>
        <v>185989711.15000001</v>
      </c>
    </row>
    <row r="233" spans="1:6" s="7" customFormat="1" ht="39" x14ac:dyDescent="0.25">
      <c r="A233" s="20">
        <f t="shared" si="6"/>
        <v>229</v>
      </c>
      <c r="B233" s="21" t="s">
        <v>244</v>
      </c>
      <c r="C233" s="21" t="s">
        <v>2</v>
      </c>
      <c r="D233" s="22">
        <v>27.549999999999997</v>
      </c>
      <c r="E233" s="23">
        <v>278974.36</v>
      </c>
      <c r="F233" s="16">
        <f t="shared" si="7"/>
        <v>186268685.51000002</v>
      </c>
    </row>
    <row r="234" spans="1:6" ht="39" x14ac:dyDescent="0.25">
      <c r="A234" s="15">
        <f>A233+1</f>
        <v>230</v>
      </c>
      <c r="B234" s="19" t="s">
        <v>245</v>
      </c>
      <c r="C234" s="19" t="s">
        <v>3</v>
      </c>
      <c r="D234" s="17">
        <v>26.78</v>
      </c>
      <c r="E234" s="16">
        <v>1008664.62</v>
      </c>
      <c r="F234" s="16">
        <f t="shared" si="7"/>
        <v>187277350.13000003</v>
      </c>
    </row>
    <row r="235" spans="1:6" ht="39" x14ac:dyDescent="0.25">
      <c r="A235" s="15">
        <f t="shared" ref="A235:A249" si="9">A234+1</f>
        <v>231</v>
      </c>
      <c r="B235" s="19" t="s">
        <v>246</v>
      </c>
      <c r="C235" s="19" t="s">
        <v>2</v>
      </c>
      <c r="D235" s="17">
        <v>26.71</v>
      </c>
      <c r="E235" s="16">
        <v>1499908</v>
      </c>
      <c r="F235" s="16">
        <f t="shared" si="7"/>
        <v>188777258.13000003</v>
      </c>
    </row>
    <row r="236" spans="1:6" ht="43.5" customHeight="1" x14ac:dyDescent="0.25">
      <c r="A236" s="15">
        <f t="shared" si="9"/>
        <v>232</v>
      </c>
      <c r="B236" s="19" t="s">
        <v>247</v>
      </c>
      <c r="C236" s="19" t="s">
        <v>12</v>
      </c>
      <c r="D236" s="17">
        <v>26.519999999999996</v>
      </c>
      <c r="E236" s="16">
        <v>412307.69</v>
      </c>
      <c r="F236" s="16">
        <f t="shared" si="7"/>
        <v>189189565.82000002</v>
      </c>
    </row>
    <row r="237" spans="1:6" ht="43.5" customHeight="1" x14ac:dyDescent="0.25">
      <c r="A237" s="15">
        <f t="shared" si="9"/>
        <v>233</v>
      </c>
      <c r="B237" s="19" t="s">
        <v>248</v>
      </c>
      <c r="C237" s="19" t="s">
        <v>12</v>
      </c>
      <c r="D237" s="18">
        <v>26.46</v>
      </c>
      <c r="E237" s="16">
        <v>217923.08</v>
      </c>
      <c r="F237" s="16">
        <f t="shared" si="7"/>
        <v>189407488.90000004</v>
      </c>
    </row>
    <row r="238" spans="1:6" ht="39" x14ac:dyDescent="0.25">
      <c r="A238" s="15">
        <f t="shared" si="9"/>
        <v>234</v>
      </c>
      <c r="B238" s="19" t="s">
        <v>249</v>
      </c>
      <c r="C238" s="19" t="s">
        <v>3</v>
      </c>
      <c r="D238" s="17">
        <v>26.259999999999998</v>
      </c>
      <c r="E238" s="16">
        <v>1224334.1499999999</v>
      </c>
      <c r="F238" s="16">
        <f t="shared" si="7"/>
        <v>190631823.05000004</v>
      </c>
    </row>
    <row r="239" spans="1:6" ht="39" x14ac:dyDescent="0.25">
      <c r="A239" s="15">
        <f t="shared" si="9"/>
        <v>235</v>
      </c>
      <c r="B239" s="19" t="s">
        <v>250</v>
      </c>
      <c r="C239" s="19" t="s">
        <v>3</v>
      </c>
      <c r="D239" s="17">
        <v>26.119999999999997</v>
      </c>
      <c r="E239" s="16">
        <v>1244853.23</v>
      </c>
      <c r="F239" s="16">
        <f t="shared" si="7"/>
        <v>191876676.28000003</v>
      </c>
    </row>
    <row r="240" spans="1:6" ht="39" x14ac:dyDescent="0.25">
      <c r="A240" s="15">
        <f t="shared" si="9"/>
        <v>236</v>
      </c>
      <c r="B240" s="19" t="s">
        <v>251</v>
      </c>
      <c r="C240" s="19" t="s">
        <v>2</v>
      </c>
      <c r="D240" s="17">
        <v>25.339999999999996</v>
      </c>
      <c r="E240" s="16">
        <v>499284.24</v>
      </c>
      <c r="F240" s="16">
        <f t="shared" si="7"/>
        <v>192375960.52000004</v>
      </c>
    </row>
    <row r="241" spans="1:6" ht="39" x14ac:dyDescent="0.25">
      <c r="A241" s="15">
        <f t="shared" si="9"/>
        <v>237</v>
      </c>
      <c r="B241" s="19" t="s">
        <v>252</v>
      </c>
      <c r="C241" s="19" t="s">
        <v>2</v>
      </c>
      <c r="D241" s="17">
        <v>25.250000000000004</v>
      </c>
      <c r="E241" s="16">
        <v>920547.69</v>
      </c>
      <c r="F241" s="16">
        <f t="shared" si="7"/>
        <v>193296508.21000004</v>
      </c>
    </row>
    <row r="242" spans="1:6" ht="39" x14ac:dyDescent="0.25">
      <c r="A242" s="15">
        <f t="shared" si="9"/>
        <v>238</v>
      </c>
      <c r="B242" s="19" t="s">
        <v>253</v>
      </c>
      <c r="C242" s="19" t="s">
        <v>2</v>
      </c>
      <c r="D242" s="17">
        <v>25.060000000000002</v>
      </c>
      <c r="E242" s="16">
        <v>459998.77</v>
      </c>
      <c r="F242" s="16">
        <f t="shared" si="7"/>
        <v>193756506.98000005</v>
      </c>
    </row>
    <row r="243" spans="1:6" ht="39" x14ac:dyDescent="0.25">
      <c r="A243" s="15">
        <f t="shared" si="9"/>
        <v>239</v>
      </c>
      <c r="B243" s="19" t="s">
        <v>254</v>
      </c>
      <c r="C243" s="19" t="s">
        <v>3</v>
      </c>
      <c r="D243" s="17">
        <v>24.78</v>
      </c>
      <c r="E243" s="16">
        <v>959781.23</v>
      </c>
      <c r="F243" s="16">
        <f t="shared" si="7"/>
        <v>194716288.21000004</v>
      </c>
    </row>
    <row r="244" spans="1:6" ht="41.25" customHeight="1" x14ac:dyDescent="0.25">
      <c r="A244" s="15">
        <f t="shared" si="9"/>
        <v>240</v>
      </c>
      <c r="B244" s="19" t="s">
        <v>255</v>
      </c>
      <c r="C244" s="19" t="s">
        <v>20</v>
      </c>
      <c r="D244" s="17">
        <v>24.44</v>
      </c>
      <c r="E244" s="16">
        <v>307801.53999999998</v>
      </c>
      <c r="F244" s="16">
        <f t="shared" si="7"/>
        <v>195024089.75000003</v>
      </c>
    </row>
    <row r="245" spans="1:6" ht="45" customHeight="1" x14ac:dyDescent="0.25">
      <c r="A245" s="15">
        <f t="shared" si="9"/>
        <v>241</v>
      </c>
      <c r="B245" s="19" t="s">
        <v>256</v>
      </c>
      <c r="C245" s="19" t="s">
        <v>4</v>
      </c>
      <c r="D245" s="17">
        <v>24.18</v>
      </c>
      <c r="E245" s="16">
        <v>493562.77</v>
      </c>
      <c r="F245" s="16">
        <f t="shared" si="7"/>
        <v>195517652.52000004</v>
      </c>
    </row>
    <row r="246" spans="1:6" ht="39" x14ac:dyDescent="0.25">
      <c r="A246" s="15">
        <f t="shared" si="9"/>
        <v>242</v>
      </c>
      <c r="B246" s="19" t="s">
        <v>257</v>
      </c>
      <c r="C246" s="19" t="s">
        <v>3</v>
      </c>
      <c r="D246" s="17">
        <v>23.159999999999997</v>
      </c>
      <c r="E246" s="16">
        <v>287173.48</v>
      </c>
      <c r="F246" s="16">
        <f t="shared" si="7"/>
        <v>195804826.00000003</v>
      </c>
    </row>
    <row r="247" spans="1:6" ht="58.5" x14ac:dyDescent="0.25">
      <c r="A247" s="15">
        <f t="shared" si="9"/>
        <v>243</v>
      </c>
      <c r="B247" s="19" t="s">
        <v>258</v>
      </c>
      <c r="C247" s="19" t="s">
        <v>3</v>
      </c>
      <c r="D247" s="17">
        <v>23.14</v>
      </c>
      <c r="E247" s="16">
        <v>410470.84</v>
      </c>
      <c r="F247" s="16">
        <f t="shared" si="7"/>
        <v>196215296.84000003</v>
      </c>
    </row>
    <row r="248" spans="1:6" ht="40.5" customHeight="1" x14ac:dyDescent="0.25">
      <c r="A248" s="15">
        <f t="shared" si="9"/>
        <v>244</v>
      </c>
      <c r="B248" s="19" t="s">
        <v>259</v>
      </c>
      <c r="C248" s="19" t="s">
        <v>4</v>
      </c>
      <c r="D248" s="18">
        <v>22.900000000000002</v>
      </c>
      <c r="E248" s="16">
        <v>1500000</v>
      </c>
      <c r="F248" s="16">
        <f t="shared" si="7"/>
        <v>197715296.84000003</v>
      </c>
    </row>
    <row r="249" spans="1:6" ht="39" x14ac:dyDescent="0.25">
      <c r="A249" s="15">
        <f t="shared" si="9"/>
        <v>245</v>
      </c>
      <c r="B249" s="19" t="s">
        <v>261</v>
      </c>
      <c r="C249" s="19" t="s">
        <v>2</v>
      </c>
      <c r="D249" s="17">
        <v>22.82</v>
      </c>
      <c r="E249" s="16">
        <v>247000</v>
      </c>
      <c r="F249" s="16">
        <f t="shared" ref="F249" si="10">E249+F248</f>
        <v>197962296.84000003</v>
      </c>
    </row>
    <row r="250" spans="1:6" ht="39" x14ac:dyDescent="0.25">
      <c r="A250" s="15">
        <f>A249+1</f>
        <v>246</v>
      </c>
      <c r="B250" s="19" t="s">
        <v>260</v>
      </c>
      <c r="C250" s="19" t="s">
        <v>2</v>
      </c>
      <c r="D250" s="17">
        <v>22.82</v>
      </c>
      <c r="E250" s="16">
        <v>1350000</v>
      </c>
      <c r="F250" s="16">
        <f>E250+F249</f>
        <v>199312296.84000003</v>
      </c>
    </row>
    <row r="251" spans="1:6" ht="41.25" customHeight="1" x14ac:dyDescent="0.25">
      <c r="A251" s="20">
        <f>A250+1</f>
        <v>247</v>
      </c>
      <c r="B251" s="21" t="s">
        <v>262</v>
      </c>
      <c r="C251" s="21" t="s">
        <v>19</v>
      </c>
      <c r="D251" s="24">
        <v>22.71</v>
      </c>
      <c r="E251" s="16">
        <v>582235.38</v>
      </c>
      <c r="F251" s="25">
        <f>F250+E251</f>
        <v>199894532.22000003</v>
      </c>
    </row>
  </sheetData>
  <mergeCells count="2">
    <mergeCell ref="A1:F1"/>
    <mergeCell ref="A2:F2"/>
  </mergeCells>
  <pageMargins left="0.31496062992125984" right="0.39370078740157483" top="0.74803149606299213" bottom="0.74803149606299213" header="0.31496062992125984" footer="0.31496062992125984"/>
  <pageSetup paperSize="9" scale="48" fitToHeight="0" orientation="portrait" r:id="rId1"/>
  <headerFooter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2022-10-31T05:50:14Z</dcterms:modified>
</cp:coreProperties>
</file>